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te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0" customWidth="1" min="3" max="3"/>
    <col width="14" customWidth="1" min="4" max="4"/>
    <col width="14" customWidth="1" min="5" max="5"/>
    <col width="18" customWidth="1" min="6" max="6"/>
  </cols>
  <sheetData>
    <row r="1" ht="28" customHeight="1">
      <c r="A1" s="1" t="inlineStr">
        <is>
          <t>CONSTRUCTION COST SUMMARY — ALL FLOORS</t>
        </is>
      </c>
    </row>
    <row r="2" ht="20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Unit</t>
        </is>
      </c>
      <c r="D2" s="2" t="inlineStr">
        <is>
          <t>Quantity</t>
        </is>
      </c>
      <c r="E2" s="2" t="inlineStr">
        <is>
          <t>Rate (₹)</t>
        </is>
      </c>
      <c r="F2" s="2" t="inlineStr">
        <is>
          <t>Amount (₹)</t>
        </is>
      </c>
    </row>
    <row r="3" ht="16" customHeight="1">
      <c r="A3" s="3" t="inlineStr">
        <is>
          <t>Project ID: 6aab98a6bf5a32c5c306bba1   |   Generated: 2026-10-10 07:41 UTC</t>
        </is>
      </c>
    </row>
    <row r="5" ht="18" customHeight="1">
      <c r="A5" s="4" t="inlineStr">
        <is>
          <t>GROUND FLOOR</t>
        </is>
      </c>
      <c r="B5" s="5" t="n"/>
      <c r="C5" s="5" t="n"/>
      <c r="D5" s="5" t="n"/>
      <c r="E5" s="5" t="n"/>
      <c r="F5" s="5" t="n"/>
    </row>
    <row r="6" ht="18" customHeight="1">
      <c r="A6" s="6" t="inlineStr">
        <is>
          <t>Foundation</t>
        </is>
      </c>
      <c r="B6" s="7" t="n"/>
      <c r="C6" s="7" t="n"/>
      <c r="D6" s="7" t="n"/>
      <c r="E6" s="7" t="n"/>
      <c r="F6" s="7" t="n"/>
    </row>
    <row r="7">
      <c r="A7" s="8" t="inlineStr"/>
      <c r="B7" s="8" t="inlineStr">
        <is>
          <t>Excavation</t>
        </is>
      </c>
      <c r="C7" s="8" t="inlineStr">
        <is>
          <t>cum</t>
        </is>
      </c>
      <c r="D7" s="9" t="n">
        <v>78.51000000000001</v>
      </c>
      <c r="E7" s="10" t="n">
        <v>4</v>
      </c>
      <c r="F7" s="10" t="n">
        <v>314.04</v>
      </c>
    </row>
    <row r="8">
      <c r="A8" s="8" t="inlineStr"/>
      <c r="B8" s="8" t="inlineStr">
        <is>
          <t>PCC(1:4:8)</t>
        </is>
      </c>
      <c r="C8" s="8" t="inlineStr">
        <is>
          <t>cum</t>
        </is>
      </c>
      <c r="D8" s="9" t="n">
        <v>3.01</v>
      </c>
      <c r="E8" s="10" t="n">
        <v>2.01</v>
      </c>
      <c r="F8" s="10" t="n">
        <v>6.05</v>
      </c>
    </row>
    <row r="9">
      <c r="A9" s="8" t="inlineStr"/>
      <c r="B9" s="8" t="inlineStr">
        <is>
          <t>FDN RCC(M25)</t>
        </is>
      </c>
      <c r="C9" s="8" t="inlineStr">
        <is>
          <t>cum</t>
        </is>
      </c>
      <c r="D9" s="9" t="n">
        <v>11.52</v>
      </c>
      <c r="E9" s="10" t="n">
        <v>3.15</v>
      </c>
      <c r="F9" s="10" t="n">
        <v>36.29</v>
      </c>
    </row>
    <row r="10">
      <c r="A10" s="8" t="inlineStr"/>
      <c r="B10" s="8" t="inlineStr">
        <is>
          <t>FDNColumn RCC(M25)</t>
        </is>
      </c>
      <c r="C10" s="8" t="inlineStr">
        <is>
          <t>cum</t>
        </is>
      </c>
      <c r="D10" s="9" t="n">
        <v>2.255</v>
      </c>
      <c r="E10" s="10" t="n">
        <v>50.49</v>
      </c>
      <c r="F10" s="10" t="n">
        <v>113.85</v>
      </c>
    </row>
    <row r="11">
      <c r="A11" s="8" t="inlineStr"/>
      <c r="B11" s="8" t="inlineStr">
        <is>
          <t>Footing main bars</t>
        </is>
      </c>
      <c r="C11" s="8" t="inlineStr">
        <is>
          <t>kg</t>
        </is>
      </c>
      <c r="D11" s="9" t="n">
        <v>147.94</v>
      </c>
      <c r="E11" s="10" t="n">
        <v>6.55</v>
      </c>
      <c r="F11" s="10" t="n">
        <v>969.01</v>
      </c>
    </row>
    <row r="12">
      <c r="A12" s="8" t="inlineStr"/>
      <c r="B12" s="8" t="inlineStr">
        <is>
          <t>Footing Cross Reinforcement</t>
        </is>
      </c>
      <c r="C12" s="8" t="inlineStr">
        <is>
          <t>kg</t>
        </is>
      </c>
      <c r="D12" s="9" t="n">
        <v>144.87</v>
      </c>
      <c r="E12" s="10" t="n">
        <v>97</v>
      </c>
      <c r="F12" s="10" t="n">
        <v>14052.39</v>
      </c>
    </row>
    <row r="13">
      <c r="A13" s="8" t="inlineStr"/>
      <c r="B13" s="8" t="inlineStr">
        <is>
          <t>FDNColumn Main Bars</t>
        </is>
      </c>
      <c r="C13" s="8" t="inlineStr">
        <is>
          <t>kg</t>
        </is>
      </c>
      <c r="D13" s="9" t="n">
        <v>257.3</v>
      </c>
      <c r="E13" s="10" t="n">
        <v>7.93</v>
      </c>
      <c r="F13" s="10" t="n">
        <v>2040.39</v>
      </c>
    </row>
    <row r="14">
      <c r="A14" s="8" t="inlineStr"/>
      <c r="B14" s="8" t="inlineStr">
        <is>
          <t>FDNColumn Stirrups</t>
        </is>
      </c>
      <c r="C14" s="8" t="inlineStr">
        <is>
          <t>kg</t>
        </is>
      </c>
      <c r="D14" s="9" t="n">
        <v>62.87</v>
      </c>
      <c r="E14" s="10" t="n">
        <v>4</v>
      </c>
      <c r="F14" s="10" t="n">
        <v>251.48</v>
      </c>
    </row>
    <row r="15">
      <c r="A15" s="8" t="inlineStr"/>
      <c r="B15" s="8" t="inlineStr">
        <is>
          <t>Footing Formwork</t>
        </is>
      </c>
      <c r="C15" s="8" t="inlineStr">
        <is>
          <t>m²</t>
        </is>
      </c>
      <c r="D15" s="9" t="n">
        <v>34.28</v>
      </c>
      <c r="E15" s="10" t="n">
        <v>3.1</v>
      </c>
      <c r="F15" s="10" t="n">
        <v>106.27</v>
      </c>
    </row>
    <row r="16">
      <c r="A16" s="8" t="inlineStr"/>
      <c r="B16" s="8" t="inlineStr">
        <is>
          <t>FDNColumn Formwork</t>
        </is>
      </c>
      <c r="C16" s="8" t="inlineStr">
        <is>
          <t>m²</t>
        </is>
      </c>
      <c r="D16" s="9" t="n">
        <v>34.47</v>
      </c>
      <c r="E16" s="10" t="n">
        <v>2.02</v>
      </c>
      <c r="F16" s="10" t="n">
        <v>69.63</v>
      </c>
    </row>
    <row r="17">
      <c r="A17" s="8" t="inlineStr"/>
      <c r="B17" s="8" t="inlineStr">
        <is>
          <t>RFR (Returning and Filling)</t>
        </is>
      </c>
      <c r="C17" s="8" t="inlineStr">
        <is>
          <t>m³</t>
        </is>
      </c>
      <c r="D17" s="9" t="n">
        <v>67.90000000000001</v>
      </c>
      <c r="E17" s="10" t="n">
        <v>1</v>
      </c>
      <c r="F17" s="10" t="n">
        <v>67.90000000000001</v>
      </c>
    </row>
    <row r="18">
      <c r="A18" s="8" t="inlineStr"/>
      <c r="B18" s="8" t="inlineStr">
        <is>
          <t>Removal</t>
        </is>
      </c>
      <c r="C18" s="8" t="inlineStr">
        <is>
          <t>m³</t>
        </is>
      </c>
      <c r="D18" s="9" t="n">
        <v>16.78</v>
      </c>
      <c r="E18" s="10" t="n">
        <v>0.01</v>
      </c>
      <c r="F18" s="10" t="n">
        <v>0.17</v>
      </c>
    </row>
    <row r="19">
      <c r="A19" s="11" t="inlineStr"/>
      <c r="B19" s="11" t="inlineStr">
        <is>
          <t>Foundation Subtotal</t>
        </is>
      </c>
      <c r="C19" s="11" t="inlineStr"/>
      <c r="D19" s="11" t="inlineStr"/>
      <c r="E19" s="11" t="inlineStr"/>
      <c r="F19" s="12">
        <f>SUM(F7:F18)</f>
        <v/>
      </c>
    </row>
    <row r="20" ht="18" customHeight="1">
      <c r="A20" s="6" t="inlineStr">
        <is>
          <t>Plinth Beam</t>
        </is>
      </c>
      <c r="B20" s="7" t="n"/>
      <c r="C20" s="7" t="n"/>
      <c r="D20" s="7" t="n"/>
      <c r="E20" s="7" t="n"/>
      <c r="F20" s="7" t="n"/>
    </row>
    <row r="21">
      <c r="A21" s="8" t="inlineStr"/>
      <c r="B21" s="8" t="inlineStr">
        <is>
          <t>Beam RCC(M25)</t>
        </is>
      </c>
      <c r="C21" s="8" t="inlineStr">
        <is>
          <t>m³</t>
        </is>
      </c>
      <c r="D21" s="9" t="n">
        <v>5.38</v>
      </c>
      <c r="E21" s="10" t="n">
        <v>45.36</v>
      </c>
      <c r="F21" s="10" t="n">
        <v>244.04</v>
      </c>
    </row>
    <row r="22">
      <c r="A22" s="8" t="inlineStr"/>
      <c r="B22" s="8" t="inlineStr">
        <is>
          <t>Beam Formwork</t>
        </is>
      </c>
      <c r="C22" s="8" t="inlineStr">
        <is>
          <t>m²</t>
        </is>
      </c>
      <c r="D22" s="9" t="n">
        <v>70.12</v>
      </c>
      <c r="E22" s="10" t="n">
        <v>44.35</v>
      </c>
      <c r="F22" s="10" t="n">
        <v>3109.82</v>
      </c>
    </row>
    <row r="23">
      <c r="A23" s="8" t="inlineStr"/>
      <c r="B23" s="8" t="inlineStr">
        <is>
          <t>Beam Main Bars</t>
        </is>
      </c>
      <c r="C23" s="8" t="inlineStr">
        <is>
          <t>kg</t>
        </is>
      </c>
      <c r="D23" s="9" t="n">
        <v>299.11</v>
      </c>
      <c r="E23" s="10" t="n">
        <v>43.34</v>
      </c>
      <c r="F23" s="10" t="n">
        <v>12963.43</v>
      </c>
    </row>
    <row r="24">
      <c r="A24" s="8" t="inlineStr"/>
      <c r="B24" s="8" t="inlineStr">
        <is>
          <t>Beam Extra Bars</t>
        </is>
      </c>
      <c r="C24" s="8" t="inlineStr">
        <is>
          <t>kg</t>
        </is>
      </c>
      <c r="D24" s="9" t="n">
        <v>27.43</v>
      </c>
      <c r="E24" s="10" t="n">
        <v>42.33</v>
      </c>
      <c r="F24" s="10" t="n">
        <v>1161.11</v>
      </c>
    </row>
    <row r="25">
      <c r="A25" s="8" t="inlineStr"/>
      <c r="B25" s="8" t="inlineStr">
        <is>
          <t>Beam Stirrups</t>
        </is>
      </c>
      <c r="C25" s="8" t="inlineStr">
        <is>
          <t>kg</t>
        </is>
      </c>
      <c r="D25" s="9" t="n">
        <v>179.32</v>
      </c>
      <c r="E25" s="10" t="n">
        <v>41.32</v>
      </c>
      <c r="F25" s="10" t="n">
        <v>7409.5</v>
      </c>
    </row>
    <row r="26">
      <c r="A26" s="8" t="inlineStr"/>
      <c r="B26" s="8" t="inlineStr">
        <is>
          <t>Beam Total Steel</t>
        </is>
      </c>
      <c r="C26" s="8" t="inlineStr">
        <is>
          <t>kg</t>
        </is>
      </c>
      <c r="D26" s="9" t="n">
        <v>505.86</v>
      </c>
      <c r="E26" s="10" t="n">
        <v>66.59999999999999</v>
      </c>
      <c r="F26" s="10" t="n">
        <v>33690.28</v>
      </c>
    </row>
    <row r="27">
      <c r="A27" s="11" t="inlineStr"/>
      <c r="B27" s="11" t="inlineStr">
        <is>
          <t>Plinth Beam Subtotal</t>
        </is>
      </c>
      <c r="C27" s="11" t="inlineStr"/>
      <c r="D27" s="11" t="inlineStr"/>
      <c r="E27" s="11" t="inlineStr"/>
      <c r="F27" s="12">
        <f>SUM(F21:F26)</f>
        <v/>
      </c>
    </row>
    <row r="28" ht="18" customHeight="1">
      <c r="A28" s="6" t="inlineStr">
        <is>
          <t>Beams</t>
        </is>
      </c>
      <c r="B28" s="7" t="n"/>
      <c r="C28" s="7" t="n"/>
      <c r="D28" s="7" t="n"/>
      <c r="E28" s="7" t="n"/>
      <c r="F28" s="7" t="n"/>
    </row>
    <row r="29">
      <c r="A29" s="8" t="inlineStr"/>
      <c r="B29" s="8" t="inlineStr">
        <is>
          <t>Beam RCC(M25)</t>
        </is>
      </c>
      <c r="C29" s="8" t="inlineStr">
        <is>
          <t>cum</t>
        </is>
      </c>
      <c r="D29" s="9" t="n">
        <v>5.96</v>
      </c>
      <c r="E29" s="10" t="n">
        <v>45.36</v>
      </c>
      <c r="F29" s="10" t="n">
        <v>270.35</v>
      </c>
    </row>
    <row r="30">
      <c r="A30" s="8" t="inlineStr"/>
      <c r="B30" s="8" t="inlineStr">
        <is>
          <t>Beam Formwork</t>
        </is>
      </c>
      <c r="C30" s="8" t="inlineStr">
        <is>
          <t>Sqm</t>
        </is>
      </c>
      <c r="D30" s="9" t="n">
        <v>97.97</v>
      </c>
      <c r="E30" s="10" t="n">
        <v>44.35</v>
      </c>
      <c r="F30" s="10" t="n">
        <v>4344.97</v>
      </c>
    </row>
    <row r="31">
      <c r="A31" s="8" t="inlineStr"/>
      <c r="B31" s="8" t="inlineStr">
        <is>
          <t>Beam Main Bars</t>
        </is>
      </c>
      <c r="C31" s="8" t="inlineStr">
        <is>
          <t>kg</t>
        </is>
      </c>
      <c r="D31" s="9" t="n">
        <v>569.97</v>
      </c>
      <c r="E31" s="10" t="n">
        <v>43.34</v>
      </c>
      <c r="F31" s="10" t="n">
        <v>24702.5</v>
      </c>
    </row>
    <row r="32">
      <c r="A32" s="8" t="inlineStr"/>
      <c r="B32" s="8" t="inlineStr">
        <is>
          <t>Beam Extra Bars</t>
        </is>
      </c>
      <c r="C32" s="8" t="inlineStr">
        <is>
          <t>kg</t>
        </is>
      </c>
      <c r="D32" s="9" t="n">
        <v>107.1</v>
      </c>
      <c r="E32" s="10" t="n">
        <v>42.33</v>
      </c>
      <c r="F32" s="10" t="n">
        <v>4533.54</v>
      </c>
    </row>
    <row r="33">
      <c r="A33" s="8" t="inlineStr"/>
      <c r="B33" s="8" t="inlineStr">
        <is>
          <t>Beam Stirrups</t>
        </is>
      </c>
      <c r="C33" s="8" t="inlineStr">
        <is>
          <t>kg</t>
        </is>
      </c>
      <c r="D33" s="9" t="n">
        <v>310.37</v>
      </c>
      <c r="E33" s="10" t="n">
        <v>41.32</v>
      </c>
      <c r="F33" s="10" t="n">
        <v>12824.49</v>
      </c>
    </row>
    <row r="34">
      <c r="A34" s="8" t="inlineStr"/>
      <c r="B34" s="8" t="inlineStr">
        <is>
          <t>Beam Total Steel</t>
        </is>
      </c>
      <c r="C34" s="8" t="inlineStr">
        <is>
          <t>kg</t>
        </is>
      </c>
      <c r="D34" s="9" t="n">
        <v>987.4400000000001</v>
      </c>
      <c r="E34" s="10" t="n">
        <v>66.59999999999999</v>
      </c>
      <c r="F34" s="10" t="n">
        <v>65763.5</v>
      </c>
    </row>
    <row r="35">
      <c r="A35" s="11" t="inlineStr"/>
      <c r="B35" s="11" t="inlineStr">
        <is>
          <t>Beams Subtotal</t>
        </is>
      </c>
      <c r="C35" s="11" t="inlineStr"/>
      <c r="D35" s="11" t="inlineStr"/>
      <c r="E35" s="11" t="inlineStr"/>
      <c r="F35" s="12">
        <f>SUM(F29:F34)</f>
        <v/>
      </c>
    </row>
    <row r="36" ht="18" customHeight="1">
      <c r="A36" s="6" t="inlineStr">
        <is>
          <t>Slab</t>
        </is>
      </c>
      <c r="B36" s="7" t="n"/>
      <c r="C36" s="7" t="n"/>
      <c r="D36" s="7" t="n"/>
      <c r="E36" s="7" t="n"/>
      <c r="F36" s="7" t="n"/>
    </row>
    <row r="37">
      <c r="A37" s="8" t="inlineStr"/>
      <c r="B37" s="8" t="inlineStr">
        <is>
          <t>Slab RCC (M25)</t>
        </is>
      </c>
      <c r="C37" s="8" t="inlineStr">
        <is>
          <t>m³</t>
        </is>
      </c>
      <c r="D37" s="9" t="n">
        <v>18.624</v>
      </c>
      <c r="E37" s="10" t="n">
        <v>40.31</v>
      </c>
      <c r="F37" s="10" t="n">
        <v>750.73</v>
      </c>
    </row>
    <row r="38">
      <c r="A38" s="8" t="inlineStr"/>
      <c r="B38" s="8" t="inlineStr">
        <is>
          <t>Slab Main Bars SS</t>
        </is>
      </c>
      <c r="C38" s="8" t="inlineStr">
        <is>
          <t>kg</t>
        </is>
      </c>
      <c r="D38" s="9" t="n">
        <v>584.66</v>
      </c>
      <c r="E38" s="10" t="n">
        <v>39.3</v>
      </c>
      <c r="F38" s="10" t="n">
        <v>22977.14</v>
      </c>
    </row>
    <row r="39">
      <c r="A39" s="8" t="inlineStr"/>
      <c r="B39" s="8" t="inlineStr">
        <is>
          <t>Slab Dist Bars LS</t>
        </is>
      </c>
      <c r="C39" s="8" t="inlineStr">
        <is>
          <t>kg</t>
        </is>
      </c>
      <c r="D39" s="9" t="n">
        <v>474.06</v>
      </c>
      <c r="E39" s="10" t="n">
        <v>38.29</v>
      </c>
      <c r="F39" s="10" t="n">
        <v>18151.76</v>
      </c>
    </row>
    <row r="40">
      <c r="A40" s="8" t="inlineStr"/>
      <c r="B40" s="8" t="inlineStr">
        <is>
          <t>Slab Top Dist Bars</t>
        </is>
      </c>
      <c r="C40" s="8" t="inlineStr">
        <is>
          <t>kg</t>
        </is>
      </c>
      <c r="D40" s="9" t="n">
        <v>449.29</v>
      </c>
      <c r="E40" s="10" t="n">
        <v>37.28</v>
      </c>
      <c r="F40" s="10" t="n">
        <v>16749.53</v>
      </c>
    </row>
    <row r="41">
      <c r="A41" s="13" t="inlineStr"/>
      <c r="B41" s="13" t="inlineStr">
        <is>
          <t>Slab Total Steel</t>
        </is>
      </c>
      <c r="C41" s="13" t="inlineStr">
        <is>
          <t>kg</t>
        </is>
      </c>
      <c r="D41" s="14" t="n">
        <v>1508.01</v>
      </c>
      <c r="E41" s="15" t="n"/>
      <c r="F41" s="15" t="n"/>
    </row>
    <row r="42">
      <c r="A42" s="13" t="inlineStr"/>
      <c r="B42" s="13" t="inlineStr">
        <is>
          <t>Slab Total Steel</t>
        </is>
      </c>
      <c r="C42" s="13" t="inlineStr">
        <is>
          <t>qntl</t>
        </is>
      </c>
      <c r="D42" s="14" t="n">
        <v>15.08</v>
      </c>
      <c r="E42" s="15" t="n"/>
      <c r="F42" s="15" t="n"/>
    </row>
    <row r="43">
      <c r="A43" s="8" t="inlineStr"/>
      <c r="B43" s="8" t="inlineStr">
        <is>
          <t>Slab Formwork</t>
        </is>
      </c>
      <c r="C43" s="8" t="inlineStr">
        <is>
          <t>m²</t>
        </is>
      </c>
      <c r="D43" s="9" t="n">
        <v>137.21</v>
      </c>
      <c r="E43" s="10" t="n">
        <v>36.27</v>
      </c>
      <c r="F43" s="10" t="n">
        <v>4976.61</v>
      </c>
    </row>
    <row r="44">
      <c r="A44" s="11" t="inlineStr"/>
      <c r="B44" s="11" t="inlineStr">
        <is>
          <t>Slab Subtotal</t>
        </is>
      </c>
      <c r="C44" s="11" t="inlineStr"/>
      <c r="D44" s="11" t="inlineStr"/>
      <c r="E44" s="11" t="inlineStr"/>
      <c r="F44" s="12">
        <f>SUM(F37:F43)</f>
        <v/>
      </c>
    </row>
    <row r="45" ht="18" customHeight="1">
      <c r="A45" s="6" t="inlineStr">
        <is>
          <t>Columns</t>
        </is>
      </c>
      <c r="B45" s="7" t="n"/>
      <c r="C45" s="7" t="n"/>
      <c r="D45" s="7" t="n"/>
      <c r="E45" s="7" t="n"/>
      <c r="F45" s="7" t="n"/>
    </row>
    <row r="46">
      <c r="A46" s="8" t="inlineStr"/>
      <c r="B46" s="8" t="inlineStr">
        <is>
          <t>Column RCC(M25)</t>
        </is>
      </c>
      <c r="C46" s="8" t="inlineStr">
        <is>
          <t>m³</t>
        </is>
      </c>
      <c r="D46" s="9" t="n">
        <v>3.01</v>
      </c>
      <c r="E46" s="10" t="n">
        <v>35.26</v>
      </c>
      <c r="F46" s="10" t="n">
        <v>106.13</v>
      </c>
    </row>
    <row r="47">
      <c r="A47" s="8" t="inlineStr"/>
      <c r="B47" s="8" t="inlineStr">
        <is>
          <t>Column Main Bars</t>
        </is>
      </c>
      <c r="C47" s="8" t="inlineStr">
        <is>
          <t>kg</t>
        </is>
      </c>
      <c r="D47" s="9" t="n">
        <v>392.4</v>
      </c>
      <c r="E47" s="10" t="n">
        <v>34.25</v>
      </c>
      <c r="F47" s="10" t="n">
        <v>13439.7</v>
      </c>
    </row>
    <row r="48">
      <c r="A48" s="8" t="inlineStr"/>
      <c r="B48" s="8" t="inlineStr">
        <is>
          <t>Column Stirrups</t>
        </is>
      </c>
      <c r="C48" s="8" t="inlineStr">
        <is>
          <t>kg</t>
        </is>
      </c>
      <c r="D48" s="9" t="n">
        <v>98.48999999999999</v>
      </c>
      <c r="E48" s="10" t="n">
        <v>33.24</v>
      </c>
      <c r="F48" s="10" t="n">
        <v>3273.81</v>
      </c>
    </row>
    <row r="49">
      <c r="A49" s="8" t="inlineStr"/>
      <c r="B49" s="8" t="inlineStr">
        <is>
          <t>Column Formwork</t>
        </is>
      </c>
      <c r="C49" s="8" t="inlineStr">
        <is>
          <t>m²</t>
        </is>
      </c>
      <c r="D49" s="9" t="n">
        <v>45.95</v>
      </c>
      <c r="E49" s="10" t="n">
        <v>32.23</v>
      </c>
      <c r="F49" s="10" t="n">
        <v>1480.97</v>
      </c>
    </row>
    <row r="50">
      <c r="A50" s="11" t="inlineStr"/>
      <c r="B50" s="11" t="inlineStr">
        <is>
          <t>Columns Subtotal</t>
        </is>
      </c>
      <c r="C50" s="11" t="inlineStr"/>
      <c r="D50" s="11" t="inlineStr"/>
      <c r="E50" s="11" t="inlineStr"/>
      <c r="F50" s="12">
        <f>SUM(F46:F49)</f>
        <v/>
      </c>
    </row>
    <row r="51" ht="18" customHeight="1">
      <c r="A51" s="6" t="inlineStr">
        <is>
          <t>Lintel Beams</t>
        </is>
      </c>
      <c r="B51" s="7" t="n"/>
      <c r="C51" s="7" t="n"/>
      <c r="D51" s="7" t="n"/>
      <c r="E51" s="7" t="n"/>
      <c r="F51" s="7" t="n"/>
    </row>
    <row r="52">
      <c r="A52" s="8" t="inlineStr"/>
      <c r="B52" s="8" t="inlineStr">
        <is>
          <t>Beam RCC(M25)</t>
        </is>
      </c>
      <c r="C52" s="8" t="inlineStr">
        <is>
          <t>m³</t>
        </is>
      </c>
      <c r="D52" s="9" t="n">
        <v>23.55</v>
      </c>
      <c r="E52" s="10" t="n">
        <v>45.36</v>
      </c>
      <c r="F52" s="10" t="n">
        <v>1068.23</v>
      </c>
    </row>
    <row r="53">
      <c r="A53" s="8" t="inlineStr"/>
      <c r="B53" s="8" t="inlineStr">
        <is>
          <t>Beam Formwork</t>
        </is>
      </c>
      <c r="C53" s="8" t="inlineStr">
        <is>
          <t>m²</t>
        </is>
      </c>
      <c r="D53" s="9" t="n">
        <v>298.4</v>
      </c>
      <c r="E53" s="10" t="n">
        <v>44.35</v>
      </c>
      <c r="F53" s="10" t="n">
        <v>13234.04</v>
      </c>
    </row>
    <row r="54">
      <c r="A54" s="8" t="inlineStr"/>
      <c r="B54" s="8" t="inlineStr">
        <is>
          <t>Beam Main Bars</t>
        </is>
      </c>
      <c r="C54" s="8" t="inlineStr">
        <is>
          <t>kg</t>
        </is>
      </c>
      <c r="D54" s="9" t="n">
        <v>1157.12</v>
      </c>
      <c r="E54" s="10" t="n">
        <v>43.34</v>
      </c>
      <c r="F54" s="10" t="n">
        <v>50149.58</v>
      </c>
    </row>
    <row r="55">
      <c r="A55" s="8" t="inlineStr"/>
      <c r="B55" s="8" t="inlineStr">
        <is>
          <t>Beam Stirrups</t>
        </is>
      </c>
      <c r="C55" s="8" t="inlineStr">
        <is>
          <t>kg</t>
        </is>
      </c>
      <c r="D55" s="9" t="n">
        <v>719.35</v>
      </c>
      <c r="E55" s="10" t="n">
        <v>41.32</v>
      </c>
      <c r="F55" s="10" t="n">
        <v>29723.54</v>
      </c>
    </row>
    <row r="56">
      <c r="A56" s="8" t="inlineStr"/>
      <c r="B56" s="8" t="inlineStr">
        <is>
          <t>total reinforcement</t>
        </is>
      </c>
      <c r="C56" s="8" t="inlineStr">
        <is>
          <t>kg</t>
        </is>
      </c>
      <c r="D56" s="9" t="n">
        <v>1876.47</v>
      </c>
      <c r="E56" s="10" t="n">
        <v>27.18</v>
      </c>
      <c r="F56" s="10" t="n">
        <v>51002.45</v>
      </c>
    </row>
    <row r="57">
      <c r="A57" s="11" t="inlineStr"/>
      <c r="B57" s="11" t="inlineStr">
        <is>
          <t>Lintel Beams Subtotal</t>
        </is>
      </c>
      <c r="C57" s="11" t="inlineStr"/>
      <c r="D57" s="11" t="inlineStr"/>
      <c r="E57" s="11" t="inlineStr"/>
      <c r="F57" s="12">
        <f>SUM(F52:F56)</f>
        <v/>
      </c>
    </row>
    <row r="58" ht="18" customHeight="1">
      <c r="A58" s="6" t="inlineStr">
        <is>
          <t>Walls / Floor / Doors / Finishes</t>
        </is>
      </c>
      <c r="B58" s="7" t="n"/>
      <c r="C58" s="7" t="n"/>
      <c r="D58" s="7" t="n"/>
      <c r="E58" s="7" t="n"/>
      <c r="F58" s="7" t="n"/>
    </row>
    <row r="59">
      <c r="A59" s="8" t="inlineStr"/>
      <c r="B59" s="8" t="inlineStr">
        <is>
          <t>Wooden Door Shutter</t>
        </is>
      </c>
      <c r="C59" s="8" t="inlineStr">
        <is>
          <t>sqm</t>
        </is>
      </c>
      <c r="D59" s="9" t="n">
        <v>30.19</v>
      </c>
      <c r="E59" s="10" t="n">
        <v>26.17</v>
      </c>
      <c r="F59" s="10" t="n">
        <v>790.0700000000001</v>
      </c>
    </row>
    <row r="60">
      <c r="A60" s="8" t="inlineStr"/>
      <c r="B60" s="8" t="inlineStr">
        <is>
          <t>Wooden Door Frame</t>
        </is>
      </c>
      <c r="C60" s="8" t="inlineStr">
        <is>
          <t>cum</t>
        </is>
      </c>
      <c r="D60" s="9" t="n">
        <v>0.334</v>
      </c>
      <c r="E60" s="10" t="n">
        <v>25.16</v>
      </c>
      <c r="F60" s="10" t="n">
        <v>8.4</v>
      </c>
    </row>
    <row r="61">
      <c r="A61" s="8" t="inlineStr"/>
      <c r="B61" s="8" t="inlineStr">
        <is>
          <t>UPVC Toilet Door</t>
        </is>
      </c>
      <c r="C61" s="8" t="inlineStr">
        <is>
          <t>sqm</t>
        </is>
      </c>
      <c r="D61" s="9" t="n">
        <v>8.913</v>
      </c>
      <c r="E61" s="10" t="n">
        <v>24.15</v>
      </c>
      <c r="F61" s="10" t="n">
        <v>215.25</v>
      </c>
    </row>
    <row r="62">
      <c r="A62" s="8" t="inlineStr"/>
      <c r="B62" s="8" t="inlineStr">
        <is>
          <t>UPVC Windows</t>
        </is>
      </c>
      <c r="C62" s="8" t="inlineStr">
        <is>
          <t>sqm</t>
        </is>
      </c>
      <c r="D62" s="9" t="n">
        <v>16.488</v>
      </c>
      <c r="E62" s="10" t="n">
        <v>23.14</v>
      </c>
      <c r="F62" s="10" t="n">
        <v>381.53</v>
      </c>
    </row>
    <row r="63">
      <c r="A63" s="8" t="inlineStr"/>
      <c r="B63" s="8" t="inlineStr">
        <is>
          <t>UPVC Ventilators</t>
        </is>
      </c>
      <c r="C63" s="8" t="inlineStr">
        <is>
          <t>sqm</t>
        </is>
      </c>
      <c r="D63" s="9" t="n">
        <v>1.487</v>
      </c>
      <c r="E63" s="10" t="n">
        <v>22.13</v>
      </c>
      <c r="F63" s="10" t="n">
        <v>32.91</v>
      </c>
    </row>
    <row r="64">
      <c r="A64" s="8" t="inlineStr"/>
      <c r="B64" s="8" t="inlineStr">
        <is>
          <t>Full Brick Wall</t>
        </is>
      </c>
      <c r="C64" s="8" t="inlineStr">
        <is>
          <t>cum</t>
        </is>
      </c>
      <c r="D64" s="9" t="n">
        <v>24.151</v>
      </c>
      <c r="E64" s="10" t="n">
        <v>21.12</v>
      </c>
      <c r="F64" s="10" t="n">
        <v>510.07</v>
      </c>
    </row>
    <row r="65">
      <c r="A65" s="8" t="inlineStr"/>
      <c r="B65" s="8" t="inlineStr">
        <is>
          <t>Half Brick Wall</t>
        </is>
      </c>
      <c r="C65" s="8" t="inlineStr">
        <is>
          <t>sqm</t>
        </is>
      </c>
      <c r="D65" s="9" t="n">
        <v>24.53</v>
      </c>
      <c r="E65" s="10" t="n">
        <v>20.11</v>
      </c>
      <c r="F65" s="10" t="n">
        <v>493.3</v>
      </c>
    </row>
    <row r="66">
      <c r="A66" s="8" t="inlineStr"/>
      <c r="B66" s="8" t="inlineStr">
        <is>
          <t>Floor Area</t>
        </is>
      </c>
      <c r="C66" s="8" t="inlineStr">
        <is>
          <t>sqm</t>
        </is>
      </c>
      <c r="D66" s="9" t="n">
        <v>144.78</v>
      </c>
      <c r="E66" s="10" t="n">
        <v>19.1</v>
      </c>
      <c r="F66" s="10" t="n">
        <v>2765.3</v>
      </c>
    </row>
    <row r="67">
      <c r="A67" s="8" t="inlineStr"/>
      <c r="B67" s="8" t="inlineStr">
        <is>
          <t>External Plaster</t>
        </is>
      </c>
      <c r="C67" s="8" t="inlineStr">
        <is>
          <t>sqm</t>
        </is>
      </c>
      <c r="D67" s="9" t="n">
        <v>101.97</v>
      </c>
      <c r="E67" s="10" t="n">
        <v>18.09</v>
      </c>
      <c r="F67" s="10" t="n">
        <v>1844.64</v>
      </c>
    </row>
    <row r="68">
      <c r="A68" s="8" t="inlineStr"/>
      <c r="B68" s="8" t="inlineStr">
        <is>
          <t>Internal Plaster</t>
        </is>
      </c>
      <c r="C68" s="8" t="inlineStr">
        <is>
          <t>sqm</t>
        </is>
      </c>
      <c r="D68" s="9" t="n">
        <v>214.18</v>
      </c>
      <c r="E68" s="10" t="n">
        <v>17.08</v>
      </c>
      <c r="F68" s="10" t="n">
        <v>3658.19</v>
      </c>
    </row>
    <row r="69">
      <c r="A69" s="8" t="inlineStr"/>
      <c r="B69" s="8" t="inlineStr">
        <is>
          <t>External Painting</t>
        </is>
      </c>
      <c r="C69" s="8" t="inlineStr">
        <is>
          <t>sqm</t>
        </is>
      </c>
      <c r="D69" s="9" t="n">
        <v>101.97</v>
      </c>
      <c r="E69" s="10" t="n">
        <v>16.07</v>
      </c>
      <c r="F69" s="10" t="n">
        <v>1638.66</v>
      </c>
    </row>
    <row r="70">
      <c r="A70" s="8" t="inlineStr"/>
      <c r="B70" s="8" t="inlineStr">
        <is>
          <t>Internal Painting</t>
        </is>
      </c>
      <c r="C70" s="8" t="inlineStr">
        <is>
          <t>sqm</t>
        </is>
      </c>
      <c r="D70" s="9" t="n">
        <v>214.18</v>
      </c>
      <c r="E70" s="10" t="n">
        <v>15.06</v>
      </c>
      <c r="F70" s="10" t="n">
        <v>3225.55</v>
      </c>
    </row>
    <row r="71">
      <c r="A71" s="8" t="inlineStr"/>
      <c r="B71" s="8" t="inlineStr">
        <is>
          <t>Wooden Door Painting</t>
        </is>
      </c>
      <c r="C71" s="8" t="inlineStr">
        <is>
          <t>sqm</t>
        </is>
      </c>
      <c r="D71" s="9" t="n">
        <v>36.228</v>
      </c>
      <c r="E71" s="10" t="n">
        <v>14.05</v>
      </c>
      <c r="F71" s="10" t="n">
        <v>509</v>
      </c>
    </row>
    <row r="72">
      <c r="A72" s="8" t="inlineStr"/>
      <c r="B72" s="8" t="inlineStr">
        <is>
          <t>Subfloor Filling</t>
        </is>
      </c>
      <c r="C72" s="8" t="inlineStr">
        <is>
          <t>cum</t>
        </is>
      </c>
      <c r="D72" s="9" t="n">
        <v>28.956</v>
      </c>
      <c r="E72" s="10" t="n">
        <v>13.04</v>
      </c>
      <c r="F72" s="10" t="n">
        <v>377.59</v>
      </c>
    </row>
    <row r="73">
      <c r="A73" s="8" t="inlineStr"/>
      <c r="B73" s="8" t="inlineStr">
        <is>
          <t>Subfloor PCC 1:3:6</t>
        </is>
      </c>
      <c r="C73" s="8" t="inlineStr">
        <is>
          <t>cum</t>
        </is>
      </c>
      <c r="D73" s="9" t="n">
        <v>14.478</v>
      </c>
      <c r="E73" s="10" t="n">
        <v>12.03</v>
      </c>
      <c r="F73" s="10" t="n">
        <v>174.17</v>
      </c>
    </row>
    <row r="74">
      <c r="A74" s="8" t="inlineStr"/>
      <c r="B74" s="8" t="inlineStr">
        <is>
          <t>Subfloor PCC 1:2:4</t>
        </is>
      </c>
      <c r="C74" s="8" t="inlineStr">
        <is>
          <t>cum</t>
        </is>
      </c>
      <c r="D74" s="9" t="n">
        <v>10.858</v>
      </c>
      <c r="E74" s="10" t="n">
        <v>11.02</v>
      </c>
      <c r="F74" s="10" t="n">
        <v>119.66</v>
      </c>
    </row>
    <row r="75">
      <c r="A75" s="8" t="inlineStr"/>
      <c r="B75" s="8" t="inlineStr">
        <is>
          <t>Cement Screed Bed</t>
        </is>
      </c>
      <c r="C75" s="8" t="inlineStr">
        <is>
          <t>cum</t>
        </is>
      </c>
      <c r="D75" s="9" t="n">
        <v>2.896</v>
      </c>
      <c r="E75" s="10" t="n">
        <v>10.01</v>
      </c>
      <c r="F75" s="10" t="n">
        <v>28.99</v>
      </c>
    </row>
    <row r="76">
      <c r="A76" s="11" t="inlineStr"/>
      <c r="B76" s="11" t="inlineStr">
        <is>
          <t>Walls / Floor / Doors / Finishes Subtotal</t>
        </is>
      </c>
      <c r="C76" s="11" t="inlineStr"/>
      <c r="D76" s="11" t="inlineStr"/>
      <c r="E76" s="11" t="inlineStr"/>
      <c r="F76" s="12">
        <f>SUM(F59:F75)</f>
        <v/>
      </c>
    </row>
    <row r="77" ht="18" customHeight="1">
      <c r="A77" s="6" t="inlineStr">
        <is>
          <t>Staircase</t>
        </is>
      </c>
      <c r="B77" s="7" t="n"/>
      <c r="C77" s="7" t="n"/>
      <c r="D77" s="7" t="n"/>
      <c r="E77" s="7" t="n"/>
      <c r="F77" s="7" t="n"/>
    </row>
    <row r="78">
      <c r="A78" s="8" t="inlineStr"/>
      <c r="B78" s="8" t="inlineStr">
        <is>
          <t>RCC work 1:2:4</t>
        </is>
      </c>
      <c r="C78" s="8" t="inlineStr">
        <is>
          <t>cum</t>
        </is>
      </c>
      <c r="D78" s="9" t="n">
        <v>1.74</v>
      </c>
      <c r="E78" s="10" t="n">
        <v>9.9</v>
      </c>
      <c r="F78" s="10" t="n">
        <v>17.23</v>
      </c>
    </row>
    <row r="79">
      <c r="A79" s="8" t="inlineStr"/>
      <c r="B79" s="8" t="inlineStr">
        <is>
          <t>Brickwork in steps</t>
        </is>
      </c>
      <c r="C79" s="8" t="inlineStr">
        <is>
          <t>cum</t>
        </is>
      </c>
      <c r="D79" s="9" t="n">
        <v>0</v>
      </c>
      <c r="E79" s="10" t="n">
        <v>8.800000000000001</v>
      </c>
      <c r="F79" s="10" t="n">
        <v>0</v>
      </c>
    </row>
    <row r="80">
      <c r="A80" s="8" t="inlineStr"/>
      <c r="B80" s="8" t="inlineStr">
        <is>
          <t>Cement plaster in steps</t>
        </is>
      </c>
      <c r="C80" s="8" t="inlineStr">
        <is>
          <t>sqm</t>
        </is>
      </c>
      <c r="D80" s="9" t="n">
        <v>11.3</v>
      </c>
      <c r="E80" s="10" t="n">
        <v>7.7</v>
      </c>
      <c r="F80" s="10" t="n">
        <v>87.01000000000001</v>
      </c>
    </row>
    <row r="81">
      <c r="A81" s="8" t="inlineStr"/>
      <c r="B81" s="8" t="inlineStr">
        <is>
          <t>Nosing in steps</t>
        </is>
      </c>
      <c r="C81" s="8" t="inlineStr">
        <is>
          <t>rm</t>
        </is>
      </c>
      <c r="D81" s="9" t="n">
        <v>27.43</v>
      </c>
      <c r="E81" s="10" t="n">
        <v>6.6</v>
      </c>
      <c r="F81" s="10" t="n">
        <v>181.04</v>
      </c>
    </row>
    <row r="82">
      <c r="A82" s="8" t="inlineStr"/>
      <c r="B82" s="8" t="inlineStr">
        <is>
          <t>CC floor on landings</t>
        </is>
      </c>
      <c r="C82" s="8" t="inlineStr">
        <is>
          <t>sqm</t>
        </is>
      </c>
      <c r="D82" s="9" t="n">
        <v>5.75</v>
      </c>
      <c r="E82" s="10" t="n">
        <v>5.5</v>
      </c>
      <c r="F82" s="10" t="n">
        <v>31.62</v>
      </c>
    </row>
    <row r="83">
      <c r="A83" s="8" t="inlineStr"/>
      <c r="B83" s="8" t="inlineStr">
        <is>
          <t>Steel work (reinf + railing)</t>
        </is>
      </c>
      <c r="C83" s="8" t="inlineStr">
        <is>
          <t>kg</t>
        </is>
      </c>
      <c r="D83" s="9" t="n">
        <v>13.39</v>
      </c>
      <c r="E83" s="10" t="n">
        <v>4.4</v>
      </c>
      <c r="F83" s="10" t="n">
        <v>58.92</v>
      </c>
    </row>
    <row r="84">
      <c r="A84" s="8" t="inlineStr"/>
      <c r="B84" s="8" t="inlineStr">
        <is>
          <t>RCC hand rail</t>
        </is>
      </c>
      <c r="C84" s="8" t="inlineStr">
        <is>
          <t>rm</t>
        </is>
      </c>
      <c r="D84" s="9" t="n">
        <v>6.98</v>
      </c>
      <c r="E84" s="10" t="n">
        <v>3.3</v>
      </c>
      <c r="F84" s="10" t="n">
        <v>23.03</v>
      </c>
    </row>
    <row r="85">
      <c r="A85" s="8" t="inlineStr"/>
      <c r="B85" s="8" t="inlineStr">
        <is>
          <t>RCC newel posts</t>
        </is>
      </c>
      <c r="C85" s="8" t="inlineStr">
        <is>
          <t>cum</t>
        </is>
      </c>
      <c r="D85" s="9" t="n">
        <v>0</v>
      </c>
      <c r="E85" s="10" t="n">
        <v>2.2</v>
      </c>
      <c r="F85" s="10" t="n">
        <v>0</v>
      </c>
    </row>
    <row r="86">
      <c r="A86" s="8" t="inlineStr"/>
      <c r="B86" s="8" t="inlineStr">
        <is>
          <t>Cap of newel posts</t>
        </is>
      </c>
      <c r="C86" s="8" t="inlineStr">
        <is>
          <t>nos</t>
        </is>
      </c>
      <c r="D86" s="9" t="n">
        <v>0</v>
      </c>
      <c r="E86" s="10" t="n">
        <v>1.1</v>
      </c>
      <c r="F86" s="10" t="n">
        <v>0</v>
      </c>
    </row>
    <row r="87">
      <c r="A87" s="11" t="inlineStr"/>
      <c r="B87" s="11" t="inlineStr">
        <is>
          <t>Staircase Subtotal</t>
        </is>
      </c>
      <c r="C87" s="11" t="inlineStr"/>
      <c r="D87" s="11" t="inlineStr"/>
      <c r="E87" s="11" t="inlineStr"/>
      <c r="F87" s="12">
        <f>SUM(F78:F86)</f>
        <v/>
      </c>
    </row>
    <row r="88">
      <c r="A88" s="16" t="inlineStr"/>
      <c r="B88" s="16" t="inlineStr">
        <is>
          <t>Ground Floor Total</t>
        </is>
      </c>
      <c r="C88" s="16" t="inlineStr"/>
      <c r="D88" s="16" t="inlineStr"/>
      <c r="E88" s="16" t="inlineStr"/>
      <c r="F88" s="17">
        <f>F19+F27+F35+F44+F50+F57+F76+F87</f>
        <v/>
      </c>
    </row>
    <row r="90" ht="18" customHeight="1">
      <c r="A90" s="4" t="inlineStr">
        <is>
          <t>FIRST FLOOR</t>
        </is>
      </c>
      <c r="B90" s="5" t="n"/>
      <c r="C90" s="5" t="n"/>
      <c r="D90" s="5" t="n"/>
      <c r="E90" s="5" t="n"/>
      <c r="F90" s="5" t="n"/>
    </row>
    <row r="91" ht="18" customHeight="1">
      <c r="A91" s="6" t="inlineStr">
        <is>
          <t>Beams</t>
        </is>
      </c>
      <c r="B91" s="7" t="n"/>
      <c r="C91" s="7" t="n"/>
      <c r="D91" s="7" t="n"/>
      <c r="E91" s="7" t="n"/>
      <c r="F91" s="7" t="n"/>
    </row>
    <row r="92">
      <c r="A92" s="8" t="inlineStr"/>
      <c r="B92" s="8" t="inlineStr">
        <is>
          <t>Beam RCC(M25)</t>
        </is>
      </c>
      <c r="C92" s="8" t="inlineStr">
        <is>
          <t>cum</t>
        </is>
      </c>
      <c r="D92" s="9" t="n">
        <v>3.85</v>
      </c>
      <c r="E92" s="10" t="n">
        <v>45.36</v>
      </c>
      <c r="F92" s="10" t="n">
        <v>174.64</v>
      </c>
    </row>
    <row r="93">
      <c r="A93" s="8" t="inlineStr"/>
      <c r="B93" s="8" t="inlineStr">
        <is>
          <t>Beam Formwork</t>
        </is>
      </c>
      <c r="C93" s="8" t="inlineStr">
        <is>
          <t>Sqm</t>
        </is>
      </c>
      <c r="D93" s="9" t="n">
        <v>65.08</v>
      </c>
      <c r="E93" s="10" t="n">
        <v>44.35</v>
      </c>
      <c r="F93" s="10" t="n">
        <v>2886.3</v>
      </c>
    </row>
    <row r="94">
      <c r="A94" s="8" t="inlineStr"/>
      <c r="B94" s="8" t="inlineStr">
        <is>
          <t>Beam Main Bars</t>
        </is>
      </c>
      <c r="C94" s="8" t="inlineStr">
        <is>
          <t>kg</t>
        </is>
      </c>
      <c r="D94" s="9" t="n">
        <v>369.68</v>
      </c>
      <c r="E94" s="10" t="n">
        <v>43.34</v>
      </c>
      <c r="F94" s="10" t="n">
        <v>16021.93</v>
      </c>
    </row>
    <row r="95">
      <c r="A95" s="8" t="inlineStr"/>
      <c r="B95" s="8" t="inlineStr">
        <is>
          <t>Beam Extra Bars</t>
        </is>
      </c>
      <c r="C95" s="8" t="inlineStr">
        <is>
          <t>kg</t>
        </is>
      </c>
      <c r="D95" s="9" t="n">
        <v>52.04</v>
      </c>
      <c r="E95" s="10" t="n">
        <v>42.33</v>
      </c>
      <c r="F95" s="10" t="n">
        <v>2202.85</v>
      </c>
    </row>
    <row r="96">
      <c r="A96" s="8" t="inlineStr"/>
      <c r="B96" s="8" t="inlineStr">
        <is>
          <t>Beam Stirrups</t>
        </is>
      </c>
      <c r="C96" s="8" t="inlineStr">
        <is>
          <t>kg</t>
        </is>
      </c>
      <c r="D96" s="9" t="n">
        <v>209.75</v>
      </c>
      <c r="E96" s="10" t="n">
        <v>41.32</v>
      </c>
      <c r="F96" s="10" t="n">
        <v>8666.870000000001</v>
      </c>
    </row>
    <row r="97">
      <c r="A97" s="8" t="inlineStr"/>
      <c r="B97" s="8" t="inlineStr">
        <is>
          <t>Beam Total Steel</t>
        </is>
      </c>
      <c r="C97" s="8" t="inlineStr">
        <is>
          <t>kg</t>
        </is>
      </c>
      <c r="D97" s="9" t="n">
        <v>631.47</v>
      </c>
      <c r="E97" s="10" t="n">
        <v>66.59999999999999</v>
      </c>
      <c r="F97" s="10" t="n">
        <v>42055.9</v>
      </c>
    </row>
    <row r="98">
      <c r="A98" s="11" t="inlineStr"/>
      <c r="B98" s="11" t="inlineStr">
        <is>
          <t>Beams Subtotal</t>
        </is>
      </c>
      <c r="C98" s="11" t="inlineStr"/>
      <c r="D98" s="11" t="inlineStr"/>
      <c r="E98" s="11" t="inlineStr"/>
      <c r="F98" s="12">
        <f>SUM(F92:F97)</f>
        <v/>
      </c>
    </row>
    <row r="99" ht="18" customHeight="1">
      <c r="A99" s="6" t="inlineStr">
        <is>
          <t>Slab</t>
        </is>
      </c>
      <c r="B99" s="7" t="n"/>
      <c r="C99" s="7" t="n"/>
      <c r="D99" s="7" t="n"/>
      <c r="E99" s="7" t="n"/>
      <c r="F99" s="7" t="n"/>
    </row>
    <row r="100">
      <c r="A100" s="8" t="inlineStr"/>
      <c r="B100" s="8" t="inlineStr">
        <is>
          <t>Slab RCC (M25)</t>
        </is>
      </c>
      <c r="C100" s="8" t="inlineStr">
        <is>
          <t>m³</t>
        </is>
      </c>
      <c r="D100" s="9" t="n">
        <v>5.586</v>
      </c>
      <c r="E100" s="10" t="n">
        <v>40.31</v>
      </c>
      <c r="F100" s="10" t="n">
        <v>225.17</v>
      </c>
    </row>
    <row r="101">
      <c r="A101" s="8" t="inlineStr"/>
      <c r="B101" s="8" t="inlineStr">
        <is>
          <t>Slab Main Bars SS</t>
        </is>
      </c>
      <c r="C101" s="8" t="inlineStr">
        <is>
          <t>kg</t>
        </is>
      </c>
      <c r="D101" s="9" t="n">
        <v>160.26</v>
      </c>
      <c r="E101" s="10" t="n">
        <v>39.3</v>
      </c>
      <c r="F101" s="10" t="n">
        <v>6298.22</v>
      </c>
    </row>
    <row r="102">
      <c r="A102" s="8" t="inlineStr"/>
      <c r="B102" s="8" t="inlineStr">
        <is>
          <t>Slab Dist Bars LS</t>
        </is>
      </c>
      <c r="C102" s="8" t="inlineStr">
        <is>
          <t>kg</t>
        </is>
      </c>
      <c r="D102" s="9" t="n">
        <v>121.43</v>
      </c>
      <c r="E102" s="10" t="n">
        <v>38.29</v>
      </c>
      <c r="F102" s="10" t="n">
        <v>4649.55</v>
      </c>
    </row>
    <row r="103">
      <c r="A103" s="8" t="inlineStr"/>
      <c r="B103" s="8" t="inlineStr">
        <is>
          <t>Slab Top Dist Bars</t>
        </is>
      </c>
      <c r="C103" s="8" t="inlineStr">
        <is>
          <t>kg</t>
        </is>
      </c>
      <c r="D103" s="9" t="n">
        <v>128.01</v>
      </c>
      <c r="E103" s="10" t="n">
        <v>37.28</v>
      </c>
      <c r="F103" s="10" t="n">
        <v>4772.21</v>
      </c>
    </row>
    <row r="104">
      <c r="A104" s="13" t="inlineStr"/>
      <c r="B104" s="13" t="inlineStr">
        <is>
          <t>Slab Total Steel</t>
        </is>
      </c>
      <c r="C104" s="13" t="inlineStr">
        <is>
          <t>kg</t>
        </is>
      </c>
      <c r="D104" s="14" t="n">
        <v>409.7</v>
      </c>
      <c r="E104" s="15" t="n"/>
      <c r="F104" s="15" t="n"/>
    </row>
    <row r="105">
      <c r="A105" s="13" t="inlineStr"/>
      <c r="B105" s="13" t="inlineStr">
        <is>
          <t>Slab Total Steel</t>
        </is>
      </c>
      <c r="C105" s="13" t="inlineStr">
        <is>
          <t>qntl</t>
        </is>
      </c>
      <c r="D105" s="14" t="n">
        <v>4.097</v>
      </c>
      <c r="E105" s="15" t="n"/>
      <c r="F105" s="15" t="n"/>
    </row>
    <row r="106">
      <c r="A106" s="8" t="inlineStr"/>
      <c r="B106" s="8" t="inlineStr">
        <is>
          <t>Slab Formwork</t>
        </is>
      </c>
      <c r="C106" s="8" t="inlineStr">
        <is>
          <t>m²</t>
        </is>
      </c>
      <c r="D106" s="9" t="n">
        <v>41.56</v>
      </c>
      <c r="E106" s="10" t="n">
        <v>36.27</v>
      </c>
      <c r="F106" s="10" t="n">
        <v>1507.38</v>
      </c>
    </row>
    <row r="107">
      <c r="A107" s="11" t="inlineStr"/>
      <c r="B107" s="11" t="inlineStr">
        <is>
          <t>Slab Subtotal</t>
        </is>
      </c>
      <c r="C107" s="11" t="inlineStr"/>
      <c r="D107" s="11" t="inlineStr"/>
      <c r="E107" s="11" t="inlineStr"/>
      <c r="F107" s="12">
        <f>SUM(F100:F106)</f>
        <v/>
      </c>
    </row>
    <row r="108" ht="18" customHeight="1">
      <c r="A108" s="6" t="inlineStr">
        <is>
          <t>Columns</t>
        </is>
      </c>
      <c r="B108" s="7" t="n"/>
      <c r="C108" s="7" t="n"/>
      <c r="D108" s="7" t="n"/>
      <c r="E108" s="7" t="n"/>
      <c r="F108" s="7" t="n"/>
    </row>
    <row r="109">
      <c r="A109" s="8" t="inlineStr"/>
      <c r="B109" s="8" t="inlineStr">
        <is>
          <t>Column RCC(M25)</t>
        </is>
      </c>
      <c r="C109" s="8" t="inlineStr">
        <is>
          <t>m³</t>
        </is>
      </c>
      <c r="D109" s="9" t="n">
        <v>0</v>
      </c>
      <c r="E109" s="10" t="n">
        <v>35.26</v>
      </c>
      <c r="F109" s="10" t="n">
        <v>0</v>
      </c>
    </row>
    <row r="110">
      <c r="A110" s="8" t="inlineStr"/>
      <c r="B110" s="8" t="inlineStr">
        <is>
          <t>Column Main Bars</t>
        </is>
      </c>
      <c r="C110" s="8" t="inlineStr">
        <is>
          <t>kg</t>
        </is>
      </c>
      <c r="D110" s="9" t="n">
        <v>0</v>
      </c>
      <c r="E110" s="10" t="n">
        <v>34.25</v>
      </c>
      <c r="F110" s="10" t="n">
        <v>0</v>
      </c>
    </row>
    <row r="111">
      <c r="A111" s="8" t="inlineStr"/>
      <c r="B111" s="8" t="inlineStr">
        <is>
          <t>Column Stirrups</t>
        </is>
      </c>
      <c r="C111" s="8" t="inlineStr">
        <is>
          <t>kg</t>
        </is>
      </c>
      <c r="D111" s="9" t="n">
        <v>0</v>
      </c>
      <c r="E111" s="10" t="n">
        <v>33.24</v>
      </c>
      <c r="F111" s="10" t="n">
        <v>0</v>
      </c>
    </row>
    <row r="112">
      <c r="A112" s="8" t="inlineStr"/>
      <c r="B112" s="8" t="inlineStr">
        <is>
          <t>Column Formwork</t>
        </is>
      </c>
      <c r="C112" s="8" t="inlineStr">
        <is>
          <t>m²</t>
        </is>
      </c>
      <c r="D112" s="9" t="n">
        <v>0</v>
      </c>
      <c r="E112" s="10" t="n">
        <v>32.23</v>
      </c>
      <c r="F112" s="10" t="n">
        <v>0</v>
      </c>
    </row>
    <row r="113">
      <c r="A113" s="11" t="inlineStr"/>
      <c r="B113" s="11" t="inlineStr">
        <is>
          <t>Columns Subtotal</t>
        </is>
      </c>
      <c r="C113" s="11" t="inlineStr"/>
      <c r="D113" s="11" t="inlineStr"/>
      <c r="E113" s="11" t="inlineStr"/>
      <c r="F113" s="12">
        <f>SUM(F109:F112)</f>
        <v/>
      </c>
    </row>
    <row r="114" ht="18" customHeight="1">
      <c r="A114" s="6" t="inlineStr">
        <is>
          <t>Lintel Beams</t>
        </is>
      </c>
      <c r="B114" s="7" t="n"/>
      <c r="C114" s="7" t="n"/>
      <c r="D114" s="7" t="n"/>
      <c r="E114" s="7" t="n"/>
      <c r="F114" s="7" t="n"/>
    </row>
    <row r="115">
      <c r="A115" s="8" t="inlineStr"/>
      <c r="B115" s="8" t="inlineStr">
        <is>
          <t>Beam RCC(M25)</t>
        </is>
      </c>
      <c r="C115" s="8" t="inlineStr">
        <is>
          <t>m³</t>
        </is>
      </c>
      <c r="D115" s="9" t="n">
        <v>17.06</v>
      </c>
      <c r="E115" s="10" t="n">
        <v>45.36</v>
      </c>
      <c r="F115" s="10" t="n">
        <v>773.84</v>
      </c>
    </row>
    <row r="116">
      <c r="A116" s="8" t="inlineStr"/>
      <c r="B116" s="8" t="inlineStr">
        <is>
          <t>Beam Formwork</t>
        </is>
      </c>
      <c r="C116" s="8" t="inlineStr">
        <is>
          <t>m²</t>
        </is>
      </c>
      <c r="D116" s="9" t="n">
        <v>235.72</v>
      </c>
      <c r="E116" s="10" t="n">
        <v>44.35</v>
      </c>
      <c r="F116" s="10" t="n">
        <v>10454.18</v>
      </c>
    </row>
    <row r="117">
      <c r="A117" s="8" t="inlineStr"/>
      <c r="B117" s="8" t="inlineStr">
        <is>
          <t>Beam Main Bars</t>
        </is>
      </c>
      <c r="C117" s="8" t="inlineStr">
        <is>
          <t>kg</t>
        </is>
      </c>
      <c r="D117" s="9" t="n">
        <v>913.6799999999999</v>
      </c>
      <c r="E117" s="10" t="n">
        <v>43.34</v>
      </c>
      <c r="F117" s="10" t="n">
        <v>39598.89</v>
      </c>
    </row>
    <row r="118">
      <c r="A118" s="8" t="inlineStr"/>
      <c r="B118" s="8" t="inlineStr">
        <is>
          <t>Beam Stirrups</t>
        </is>
      </c>
      <c r="C118" s="8" t="inlineStr">
        <is>
          <t>kg</t>
        </is>
      </c>
      <c r="D118" s="9" t="n">
        <v>597.67</v>
      </c>
      <c r="E118" s="10" t="n">
        <v>41.32</v>
      </c>
      <c r="F118" s="10" t="n">
        <v>24695.72</v>
      </c>
    </row>
    <row r="119">
      <c r="A119" s="8" t="inlineStr"/>
      <c r="B119" s="8" t="inlineStr">
        <is>
          <t>total reinforcement</t>
        </is>
      </c>
      <c r="C119" s="8" t="inlineStr">
        <is>
          <t>kg</t>
        </is>
      </c>
      <c r="D119" s="9" t="n">
        <v>1511.35</v>
      </c>
      <c r="E119" s="10" t="n">
        <v>27.18</v>
      </c>
      <c r="F119" s="10" t="n">
        <v>41078.49</v>
      </c>
    </row>
    <row r="120">
      <c r="A120" s="11" t="inlineStr"/>
      <c r="B120" s="11" t="inlineStr">
        <is>
          <t>Lintel Beams Subtotal</t>
        </is>
      </c>
      <c r="C120" s="11" t="inlineStr"/>
      <c r="D120" s="11" t="inlineStr"/>
      <c r="E120" s="11" t="inlineStr"/>
      <c r="F120" s="12">
        <f>SUM(F115:F119)</f>
        <v/>
      </c>
    </row>
    <row r="121" ht="18" customHeight="1">
      <c r="A121" s="6" t="inlineStr">
        <is>
          <t>Walls / Floor / Doors / Finishes</t>
        </is>
      </c>
      <c r="B121" s="7" t="n"/>
      <c r="C121" s="7" t="n"/>
      <c r="D121" s="7" t="n"/>
      <c r="E121" s="7" t="n"/>
      <c r="F121" s="7" t="n"/>
    </row>
    <row r="122">
      <c r="A122" s="8" t="inlineStr"/>
      <c r="B122" s="8" t="inlineStr">
        <is>
          <t>Wooden Door Shutter</t>
        </is>
      </c>
      <c r="C122" s="8" t="inlineStr">
        <is>
          <t>sqm</t>
        </is>
      </c>
      <c r="D122" s="9" t="n">
        <v>33.159</v>
      </c>
      <c r="E122" s="10" t="n">
        <v>26.17</v>
      </c>
      <c r="F122" s="10" t="n">
        <v>867.77</v>
      </c>
    </row>
    <row r="123">
      <c r="A123" s="8" t="inlineStr"/>
      <c r="B123" s="8" t="inlineStr">
        <is>
          <t>Wooden Door Frame</t>
        </is>
      </c>
      <c r="C123" s="8" t="inlineStr">
        <is>
          <t>cum</t>
        </is>
      </c>
      <c r="D123" s="9" t="n">
        <v>0.519</v>
      </c>
      <c r="E123" s="10" t="n">
        <v>25.16</v>
      </c>
      <c r="F123" s="10" t="n">
        <v>13.06</v>
      </c>
    </row>
    <row r="124">
      <c r="A124" s="8" t="inlineStr"/>
      <c r="B124" s="8" t="inlineStr">
        <is>
          <t>UPVC Toilet Door</t>
        </is>
      </c>
      <c r="C124" s="8" t="inlineStr">
        <is>
          <t>sqm</t>
        </is>
      </c>
      <c r="D124" s="9" t="n">
        <v>8.913</v>
      </c>
      <c r="E124" s="10" t="n">
        <v>24.15</v>
      </c>
      <c r="F124" s="10" t="n">
        <v>215.25</v>
      </c>
    </row>
    <row r="125">
      <c r="A125" s="8" t="inlineStr"/>
      <c r="B125" s="8" t="inlineStr">
        <is>
          <t>UPVC Windows</t>
        </is>
      </c>
      <c r="C125" s="8" t="inlineStr">
        <is>
          <t>sqm</t>
        </is>
      </c>
      <c r="D125" s="9" t="n">
        <v>13.33</v>
      </c>
      <c r="E125" s="10" t="n">
        <v>23.14</v>
      </c>
      <c r="F125" s="10" t="n">
        <v>308.46</v>
      </c>
    </row>
    <row r="126">
      <c r="A126" s="8" t="inlineStr"/>
      <c r="B126" s="8" t="inlineStr">
        <is>
          <t>UPVC Ventilators</t>
        </is>
      </c>
      <c r="C126" s="8" t="inlineStr">
        <is>
          <t>sqm</t>
        </is>
      </c>
      <c r="D126" s="9" t="n">
        <v>2.231</v>
      </c>
      <c r="E126" s="10" t="n">
        <v>22.13</v>
      </c>
      <c r="F126" s="10" t="n">
        <v>49.37</v>
      </c>
    </row>
    <row r="127">
      <c r="A127" s="8" t="inlineStr"/>
      <c r="B127" s="8" t="inlineStr">
        <is>
          <t>Full Brick Wall</t>
        </is>
      </c>
      <c r="C127" s="8" t="inlineStr">
        <is>
          <t>cum</t>
        </is>
      </c>
      <c r="D127" s="9" t="n">
        <v>31.606</v>
      </c>
      <c r="E127" s="10" t="n">
        <v>21.12</v>
      </c>
      <c r="F127" s="10" t="n">
        <v>667.52</v>
      </c>
    </row>
    <row r="128">
      <c r="A128" s="8" t="inlineStr"/>
      <c r="B128" s="8" t="inlineStr">
        <is>
          <t>Half Brick Wall</t>
        </is>
      </c>
      <c r="C128" s="8" t="inlineStr">
        <is>
          <t>sqm</t>
        </is>
      </c>
      <c r="D128" s="9" t="n">
        <v>24.903</v>
      </c>
      <c r="E128" s="10" t="n">
        <v>20.11</v>
      </c>
      <c r="F128" s="10" t="n">
        <v>500.8</v>
      </c>
    </row>
    <row r="129">
      <c r="A129" s="8" t="inlineStr"/>
      <c r="B129" s="8" t="inlineStr">
        <is>
          <t>Floor Area</t>
        </is>
      </c>
      <c r="C129" s="8" t="inlineStr">
        <is>
          <t>sqm</t>
        </is>
      </c>
      <c r="D129" s="9" t="n">
        <v>139.085</v>
      </c>
      <c r="E129" s="10" t="n">
        <v>19.1</v>
      </c>
      <c r="F129" s="10" t="n">
        <v>2656.52</v>
      </c>
    </row>
    <row r="130">
      <c r="A130" s="8" t="inlineStr"/>
      <c r="B130" s="8" t="inlineStr">
        <is>
          <t>External Plaster</t>
        </is>
      </c>
      <c r="C130" s="8" t="inlineStr">
        <is>
          <t>sqm</t>
        </is>
      </c>
      <c r="D130" s="9" t="n">
        <v>109.802</v>
      </c>
      <c r="E130" s="10" t="n">
        <v>18.09</v>
      </c>
      <c r="F130" s="10" t="n">
        <v>1986.32</v>
      </c>
    </row>
    <row r="131">
      <c r="A131" s="8" t="inlineStr"/>
      <c r="B131" s="8" t="inlineStr">
        <is>
          <t>Internal Plaster</t>
        </is>
      </c>
      <c r="C131" s="8" t="inlineStr">
        <is>
          <t>sqm</t>
        </is>
      </c>
      <c r="D131" s="9" t="n">
        <v>272.478</v>
      </c>
      <c r="E131" s="10" t="n">
        <v>17.08</v>
      </c>
      <c r="F131" s="10" t="n">
        <v>4653.92</v>
      </c>
    </row>
    <row r="132">
      <c r="A132" s="8" t="inlineStr"/>
      <c r="B132" s="8" t="inlineStr">
        <is>
          <t>External Painting</t>
        </is>
      </c>
      <c r="C132" s="8" t="inlineStr">
        <is>
          <t>sqm</t>
        </is>
      </c>
      <c r="D132" s="9" t="n">
        <v>109.802</v>
      </c>
      <c r="E132" s="10" t="n">
        <v>16.07</v>
      </c>
      <c r="F132" s="10" t="n">
        <v>1764.52</v>
      </c>
    </row>
    <row r="133">
      <c r="A133" s="8" t="inlineStr"/>
      <c r="B133" s="8" t="inlineStr">
        <is>
          <t>Internal Painting</t>
        </is>
      </c>
      <c r="C133" s="8" t="inlineStr">
        <is>
          <t>sqm</t>
        </is>
      </c>
      <c r="D133" s="9" t="n">
        <v>272.478</v>
      </c>
      <c r="E133" s="10" t="n">
        <v>15.06</v>
      </c>
      <c r="F133" s="10" t="n">
        <v>4103.52</v>
      </c>
    </row>
    <row r="134">
      <c r="A134" s="8" t="inlineStr"/>
      <c r="B134" s="8" t="inlineStr">
        <is>
          <t>Wooden Door Painting</t>
        </is>
      </c>
      <c r="C134" s="8" t="inlineStr">
        <is>
          <t>sqm</t>
        </is>
      </c>
      <c r="D134" s="9" t="n">
        <v>39.791</v>
      </c>
      <c r="E134" s="10" t="n">
        <v>14.05</v>
      </c>
      <c r="F134" s="10" t="n">
        <v>559.0599999999999</v>
      </c>
    </row>
    <row r="135">
      <c r="A135" s="8" t="inlineStr"/>
      <c r="B135" s="8" t="inlineStr">
        <is>
          <t>Subfloor Filling</t>
        </is>
      </c>
      <c r="C135" s="8" t="inlineStr">
        <is>
          <t>cum</t>
        </is>
      </c>
      <c r="D135" s="9" t="n">
        <v>27.817</v>
      </c>
      <c r="E135" s="10" t="n">
        <v>13.04</v>
      </c>
      <c r="F135" s="10" t="n">
        <v>362.73</v>
      </c>
    </row>
    <row r="136">
      <c r="A136" s="8" t="inlineStr"/>
      <c r="B136" s="8" t="inlineStr">
        <is>
          <t>Subfloor PCC 1:3:6</t>
        </is>
      </c>
      <c r="C136" s="8" t="inlineStr">
        <is>
          <t>cum</t>
        </is>
      </c>
      <c r="D136" s="9" t="n">
        <v>13.909</v>
      </c>
      <c r="E136" s="10" t="n">
        <v>12.03</v>
      </c>
      <c r="F136" s="10" t="n">
        <v>167.33</v>
      </c>
    </row>
    <row r="137">
      <c r="A137" s="8" t="inlineStr"/>
      <c r="B137" s="8" t="inlineStr">
        <is>
          <t>Subfloor PCC 1:2:4</t>
        </is>
      </c>
      <c r="C137" s="8" t="inlineStr">
        <is>
          <t>cum</t>
        </is>
      </c>
      <c r="D137" s="9" t="n">
        <v>10.431</v>
      </c>
      <c r="E137" s="10" t="n">
        <v>11.02</v>
      </c>
      <c r="F137" s="10" t="n">
        <v>114.95</v>
      </c>
    </row>
    <row r="138">
      <c r="A138" s="8" t="inlineStr"/>
      <c r="B138" s="8" t="inlineStr">
        <is>
          <t>Cement Screed Bed</t>
        </is>
      </c>
      <c r="C138" s="8" t="inlineStr">
        <is>
          <t>cum</t>
        </is>
      </c>
      <c r="D138" s="9" t="n">
        <v>2.782</v>
      </c>
      <c r="E138" s="10" t="n">
        <v>10.01</v>
      </c>
      <c r="F138" s="10" t="n">
        <v>27.85</v>
      </c>
    </row>
    <row r="139">
      <c r="A139" s="11" t="inlineStr"/>
      <c r="B139" s="11" t="inlineStr">
        <is>
          <t>Walls / Floor / Doors / Finishes Subtotal</t>
        </is>
      </c>
      <c r="C139" s="11" t="inlineStr"/>
      <c r="D139" s="11" t="inlineStr"/>
      <c r="E139" s="11" t="inlineStr"/>
      <c r="F139" s="12">
        <f>SUM(F122:F138)</f>
        <v/>
      </c>
    </row>
    <row r="140" ht="18" customHeight="1">
      <c r="A140" s="6" t="inlineStr">
        <is>
          <t>Staircase</t>
        </is>
      </c>
      <c r="B140" s="7" t="n"/>
      <c r="C140" s="7" t="n"/>
      <c r="D140" s="7" t="n"/>
      <c r="E140" s="7" t="n"/>
      <c r="F140" s="7" t="n"/>
    </row>
    <row r="141">
      <c r="A141" s="8" t="inlineStr"/>
      <c r="B141" s="8" t="inlineStr">
        <is>
          <t>RCC work 1:2:4</t>
        </is>
      </c>
      <c r="C141" s="8" t="inlineStr">
        <is>
          <t>cum</t>
        </is>
      </c>
      <c r="D141" s="9" t="n">
        <v>1.74</v>
      </c>
      <c r="E141" s="10" t="n">
        <v>9.9</v>
      </c>
      <c r="F141" s="10" t="n">
        <v>17.23</v>
      </c>
    </row>
    <row r="142">
      <c r="A142" s="8" t="inlineStr"/>
      <c r="B142" s="8" t="inlineStr">
        <is>
          <t>Brickwork in steps</t>
        </is>
      </c>
      <c r="C142" s="8" t="inlineStr">
        <is>
          <t>cum</t>
        </is>
      </c>
      <c r="D142" s="9" t="n">
        <v>0</v>
      </c>
      <c r="E142" s="10" t="n">
        <v>8.800000000000001</v>
      </c>
      <c r="F142" s="10" t="n">
        <v>0</v>
      </c>
    </row>
    <row r="143">
      <c r="A143" s="8" t="inlineStr"/>
      <c r="B143" s="8" t="inlineStr">
        <is>
          <t>Cement plaster in steps</t>
        </is>
      </c>
      <c r="C143" s="8" t="inlineStr">
        <is>
          <t>sqm</t>
        </is>
      </c>
      <c r="D143" s="9" t="n">
        <v>11.3</v>
      </c>
      <c r="E143" s="10" t="n">
        <v>7.7</v>
      </c>
      <c r="F143" s="10" t="n">
        <v>87.01000000000001</v>
      </c>
    </row>
    <row r="144">
      <c r="A144" s="8" t="inlineStr"/>
      <c r="B144" s="8" t="inlineStr">
        <is>
          <t>Nosing in steps</t>
        </is>
      </c>
      <c r="C144" s="8" t="inlineStr">
        <is>
          <t>rm</t>
        </is>
      </c>
      <c r="D144" s="9" t="n">
        <v>27.43</v>
      </c>
      <c r="E144" s="10" t="n">
        <v>6.6</v>
      </c>
      <c r="F144" s="10" t="n">
        <v>181.04</v>
      </c>
    </row>
    <row r="145">
      <c r="A145" s="8" t="inlineStr"/>
      <c r="B145" s="8" t="inlineStr">
        <is>
          <t>CC floor on landings</t>
        </is>
      </c>
      <c r="C145" s="8" t="inlineStr">
        <is>
          <t>sqm</t>
        </is>
      </c>
      <c r="D145" s="9" t="n">
        <v>5.75</v>
      </c>
      <c r="E145" s="10" t="n">
        <v>5.5</v>
      </c>
      <c r="F145" s="10" t="n">
        <v>31.62</v>
      </c>
    </row>
    <row r="146">
      <c r="A146" s="8" t="inlineStr"/>
      <c r="B146" s="8" t="inlineStr">
        <is>
          <t>Steel work (reinf + railing)</t>
        </is>
      </c>
      <c r="C146" s="8" t="inlineStr">
        <is>
          <t>kg</t>
        </is>
      </c>
      <c r="D146" s="9" t="n">
        <v>0</v>
      </c>
      <c r="E146" s="10" t="n">
        <v>4.4</v>
      </c>
      <c r="F146" s="10" t="n">
        <v>0</v>
      </c>
    </row>
    <row r="147">
      <c r="A147" s="8" t="inlineStr"/>
      <c r="B147" s="8" t="inlineStr">
        <is>
          <t>RCC hand rail</t>
        </is>
      </c>
      <c r="C147" s="8" t="inlineStr">
        <is>
          <t>rm</t>
        </is>
      </c>
      <c r="D147" s="9" t="n">
        <v>6.98</v>
      </c>
      <c r="E147" s="10" t="n">
        <v>3.3</v>
      </c>
      <c r="F147" s="10" t="n">
        <v>23.03</v>
      </c>
    </row>
    <row r="148">
      <c r="A148" s="8" t="inlineStr"/>
      <c r="B148" s="8" t="inlineStr">
        <is>
          <t>RCC newel posts</t>
        </is>
      </c>
      <c r="C148" s="8" t="inlineStr">
        <is>
          <t>cum</t>
        </is>
      </c>
      <c r="D148" s="9" t="n">
        <v>0</v>
      </c>
      <c r="E148" s="10" t="n">
        <v>2.2</v>
      </c>
      <c r="F148" s="10" t="n">
        <v>0</v>
      </c>
    </row>
    <row r="149">
      <c r="A149" s="8" t="inlineStr"/>
      <c r="B149" s="8" t="inlineStr">
        <is>
          <t>Cap of newel posts</t>
        </is>
      </c>
      <c r="C149" s="8" t="inlineStr">
        <is>
          <t>nos</t>
        </is>
      </c>
      <c r="D149" s="9" t="n">
        <v>0</v>
      </c>
      <c r="E149" s="10" t="n">
        <v>1.1</v>
      </c>
      <c r="F149" s="10" t="n">
        <v>0</v>
      </c>
    </row>
    <row r="150">
      <c r="A150" s="11" t="inlineStr"/>
      <c r="B150" s="11" t="inlineStr">
        <is>
          <t>Staircase Subtotal</t>
        </is>
      </c>
      <c r="C150" s="11" t="inlineStr"/>
      <c r="D150" s="11" t="inlineStr"/>
      <c r="E150" s="11" t="inlineStr"/>
      <c r="F150" s="12">
        <f>SUM(F141:F149)</f>
        <v/>
      </c>
    </row>
    <row r="151">
      <c r="A151" s="16" t="inlineStr"/>
      <c r="B151" s="16" t="inlineStr">
        <is>
          <t>First Floor Total</t>
        </is>
      </c>
      <c r="C151" s="16" t="inlineStr"/>
      <c r="D151" s="16" t="inlineStr"/>
      <c r="E151" s="16" t="inlineStr"/>
      <c r="F151" s="17">
        <f>F98+F107+F113+F120+F139+F150</f>
        <v/>
      </c>
    </row>
    <row r="153" ht="22" customHeight="1">
      <c r="A153" s="18" t="inlineStr"/>
      <c r="B153" s="18" t="inlineStr">
        <is>
          <t>GRAND TOTAL</t>
        </is>
      </c>
      <c r="C153" s="18" t="inlineStr"/>
      <c r="D153" s="18" t="inlineStr"/>
      <c r="E153" s="18" t="inlineStr"/>
      <c r="F153" s="19">
        <f>F88+F151</f>
        <v/>
      </c>
    </row>
  </sheetData>
  <mergeCells count="18">
    <mergeCell ref="A51:F51"/>
    <mergeCell ref="A121:F121"/>
    <mergeCell ref="A99:F99"/>
    <mergeCell ref="A28:F28"/>
    <mergeCell ref="A90:F90"/>
    <mergeCell ref="A36:F36"/>
    <mergeCell ref="A108:F108"/>
    <mergeCell ref="A140:F140"/>
    <mergeCell ref="A1:F1"/>
    <mergeCell ref="A5:F5"/>
    <mergeCell ref="A45:F45"/>
    <mergeCell ref="A91:F91"/>
    <mergeCell ref="A77:F77"/>
    <mergeCell ref="A6:F6"/>
    <mergeCell ref="A58:F58"/>
    <mergeCell ref="A3:F3"/>
    <mergeCell ref="A114:F114"/>
    <mergeCell ref="A20:F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8" customWidth="1" min="4" max="4"/>
  </cols>
  <sheetData>
    <row r="1" ht="24" customHeight="1">
      <c r="A1" s="20" t="inlineStr">
        <is>
          <t>RATES APPLIED — Project: 6aab98a6bf5a32c5c306bba1 — 2026-10-10 07:41 UTC</t>
        </is>
      </c>
    </row>
    <row r="2">
      <c r="A2" s="2" t="inlineStr">
        <is>
          <t>Item</t>
        </is>
      </c>
      <c r="B2" s="2" t="inlineStr">
        <is>
          <t>Rate (₹)</t>
        </is>
      </c>
      <c r="C2" s="2" t="inlineStr">
        <is>
          <t>Unit</t>
        </is>
      </c>
      <c r="D2" s="2" t="inlineStr">
        <is>
          <t>Source</t>
        </is>
      </c>
    </row>
    <row r="3">
      <c r="A3" s="8" t="inlineStr">
        <is>
          <t>Excavation</t>
        </is>
      </c>
      <c r="B3" s="10" t="n">
        <v>4</v>
      </c>
      <c r="C3" s="8" t="inlineStr">
        <is>
          <t>cum</t>
        </is>
      </c>
      <c r="D3" s="8" t="inlineStr">
        <is>
          <t>project/default</t>
        </is>
      </c>
    </row>
    <row r="4">
      <c r="A4" s="8" t="inlineStr">
        <is>
          <t>RFR (Returning and Filling)</t>
        </is>
      </c>
      <c r="B4" s="10" t="n">
        <v>1</v>
      </c>
      <c r="C4" s="8" t="inlineStr">
        <is>
          <t>cum</t>
        </is>
      </c>
      <c r="D4" s="8" t="inlineStr">
        <is>
          <t>project/default</t>
        </is>
      </c>
    </row>
    <row r="5">
      <c r="A5" s="8" t="inlineStr">
        <is>
          <t>Removal</t>
        </is>
      </c>
      <c r="B5" s="10" t="n">
        <v>0.01</v>
      </c>
      <c r="C5" s="8" t="inlineStr">
        <is>
          <t>cum</t>
        </is>
      </c>
      <c r="D5" s="8" t="inlineStr">
        <is>
          <t>project/default</t>
        </is>
      </c>
    </row>
    <row r="6">
      <c r="A6" s="8" t="inlineStr">
        <is>
          <t>PCC(1:4:8)</t>
        </is>
      </c>
      <c r="B6" s="10" t="n">
        <v>2.01</v>
      </c>
      <c r="C6" s="8" t="inlineStr">
        <is>
          <t>cum</t>
        </is>
      </c>
      <c r="D6" s="8" t="inlineStr">
        <is>
          <t>project/default</t>
        </is>
      </c>
    </row>
    <row r="7">
      <c r="A7" s="8" t="inlineStr">
        <is>
          <t>PCC(1:3:6)</t>
        </is>
      </c>
      <c r="B7" s="10" t="n">
        <v>13087.39</v>
      </c>
      <c r="C7" s="8" t="inlineStr">
        <is>
          <t>cum</t>
        </is>
      </c>
      <c r="D7" s="8" t="inlineStr">
        <is>
          <t>project/default</t>
        </is>
      </c>
    </row>
    <row r="8">
      <c r="A8" s="8" t="inlineStr">
        <is>
          <t>FDN RCC(M25)</t>
        </is>
      </c>
      <c r="B8" s="10" t="n">
        <v>3.15</v>
      </c>
      <c r="C8" s="8" t="inlineStr">
        <is>
          <t>cum</t>
        </is>
      </c>
      <c r="D8" s="8" t="inlineStr">
        <is>
          <t>project/default</t>
        </is>
      </c>
    </row>
    <row r="9">
      <c r="A9" s="8" t="inlineStr">
        <is>
          <t>Pedestal RCC(M25)</t>
        </is>
      </c>
      <c r="B9" s="10" t="n">
        <v>6318.64</v>
      </c>
      <c r="C9" s="8" t="inlineStr">
        <is>
          <t>cum</t>
        </is>
      </c>
      <c r="D9" s="8" t="inlineStr">
        <is>
          <t>project/default</t>
        </is>
      </c>
    </row>
    <row r="10">
      <c r="A10" s="8" t="inlineStr">
        <is>
          <t>FDNColumn RCC(M25)</t>
        </is>
      </c>
      <c r="B10" s="10" t="n">
        <v>50.49</v>
      </c>
      <c r="C10" s="8" t="inlineStr">
        <is>
          <t>cum</t>
        </is>
      </c>
      <c r="D10" s="8" t="inlineStr">
        <is>
          <t>project/default</t>
        </is>
      </c>
    </row>
    <row r="11">
      <c r="A11" s="8" t="inlineStr">
        <is>
          <t>Footing main bars</t>
        </is>
      </c>
      <c r="B11" s="10" t="n">
        <v>6.55</v>
      </c>
      <c r="C11" s="8" t="inlineStr">
        <is>
          <t>kg</t>
        </is>
      </c>
      <c r="D11" s="8" t="inlineStr">
        <is>
          <t>project/default</t>
        </is>
      </c>
    </row>
    <row r="12">
      <c r="A12" s="8" t="inlineStr">
        <is>
          <t>Footing Cross Reinforcement</t>
        </is>
      </c>
      <c r="B12" s="10" t="n">
        <v>97</v>
      </c>
      <c r="C12" s="8" t="inlineStr">
        <is>
          <t>kg</t>
        </is>
      </c>
      <c r="D12" s="8" t="inlineStr">
        <is>
          <t>project/default</t>
        </is>
      </c>
    </row>
    <row r="13">
      <c r="A13" s="8" t="inlineStr">
        <is>
          <t>Pedestal Reinforcement</t>
        </is>
      </c>
      <c r="B13" s="10" t="n">
        <v>85.03</v>
      </c>
      <c r="C13" s="8" t="inlineStr">
        <is>
          <t>kg</t>
        </is>
      </c>
      <c r="D13" s="8" t="inlineStr">
        <is>
          <t>project/default</t>
        </is>
      </c>
    </row>
    <row r="14">
      <c r="A14" s="8" t="inlineStr">
        <is>
          <t>Pedestal Stirrups</t>
        </is>
      </c>
      <c r="B14" s="10" t="n">
        <v>85.25</v>
      </c>
      <c r="C14" s="8" t="inlineStr">
        <is>
          <t>kg</t>
        </is>
      </c>
      <c r="D14" s="8" t="inlineStr">
        <is>
          <t>project/default</t>
        </is>
      </c>
    </row>
    <row r="15">
      <c r="A15" s="8" t="inlineStr">
        <is>
          <t>FDNColumn Main Bars</t>
        </is>
      </c>
      <c r="B15" s="10" t="n">
        <v>7.93</v>
      </c>
      <c r="C15" s="8" t="inlineStr">
        <is>
          <t>kg</t>
        </is>
      </c>
      <c r="D15" s="8" t="inlineStr">
        <is>
          <t>project/default</t>
        </is>
      </c>
    </row>
    <row r="16">
      <c r="A16" s="8" t="inlineStr">
        <is>
          <t>FDNColumn Stirrups</t>
        </is>
      </c>
      <c r="B16" s="10" t="n">
        <v>4</v>
      </c>
      <c r="C16" s="8" t="inlineStr">
        <is>
          <t>kg</t>
        </is>
      </c>
      <c r="D16" s="8" t="inlineStr">
        <is>
          <t>project/default</t>
        </is>
      </c>
    </row>
    <row r="17">
      <c r="A17" s="8" t="inlineStr">
        <is>
          <t>Footing Formwork</t>
        </is>
      </c>
      <c r="B17" s="10" t="n">
        <v>3.1</v>
      </c>
      <c r="C17" s="8" t="inlineStr">
        <is>
          <t>sqm</t>
        </is>
      </c>
      <c r="D17" s="8" t="inlineStr">
        <is>
          <t>project/default</t>
        </is>
      </c>
    </row>
    <row r="18">
      <c r="A18" s="8" t="inlineStr">
        <is>
          <t>Pedestal Formwork</t>
        </is>
      </c>
      <c r="B18" s="10" t="n">
        <v>237.14</v>
      </c>
      <c r="C18" s="8" t="inlineStr">
        <is>
          <t>sqm</t>
        </is>
      </c>
      <c r="D18" s="8" t="inlineStr">
        <is>
          <t>project/default</t>
        </is>
      </c>
    </row>
    <row r="19">
      <c r="A19" s="8" t="inlineStr">
        <is>
          <t>FDNColumn Formwork</t>
        </is>
      </c>
      <c r="B19" s="10" t="n">
        <v>2.02</v>
      </c>
      <c r="C19" s="8" t="inlineStr">
        <is>
          <t>sqm</t>
        </is>
      </c>
      <c r="D19" s="8" t="inlineStr">
        <is>
          <t>project/default</t>
        </is>
      </c>
    </row>
    <row r="20">
      <c r="A20" s="8" t="inlineStr">
        <is>
          <t>Beam RCC(M25)</t>
        </is>
      </c>
      <c r="B20" s="10" t="n">
        <v>45.36</v>
      </c>
      <c r="C20" s="8" t="inlineStr">
        <is>
          <t>cum</t>
        </is>
      </c>
      <c r="D20" s="8" t="inlineStr">
        <is>
          <t>project/default</t>
        </is>
      </c>
    </row>
    <row r="21">
      <c r="A21" s="8" t="inlineStr">
        <is>
          <t>Beam Formwork</t>
        </is>
      </c>
      <c r="B21" s="10" t="n">
        <v>44.35</v>
      </c>
      <c r="C21" s="8" t="inlineStr">
        <is>
          <t>sqm</t>
        </is>
      </c>
      <c r="D21" s="8" t="inlineStr">
        <is>
          <t>project/default</t>
        </is>
      </c>
    </row>
    <row r="22">
      <c r="A22" s="8" t="inlineStr">
        <is>
          <t>Beam Main Bars</t>
        </is>
      </c>
      <c r="B22" s="10" t="n">
        <v>43.34</v>
      </c>
      <c r="C22" s="8" t="inlineStr">
        <is>
          <t>kg</t>
        </is>
      </c>
      <c r="D22" s="8" t="inlineStr">
        <is>
          <t>project/default</t>
        </is>
      </c>
    </row>
    <row r="23">
      <c r="A23" s="8" t="inlineStr">
        <is>
          <t>Beam Extra Bars</t>
        </is>
      </c>
      <c r="B23" s="10" t="n">
        <v>42.33</v>
      </c>
      <c r="C23" s="8" t="inlineStr">
        <is>
          <t>kg</t>
        </is>
      </c>
      <c r="D23" s="8" t="inlineStr">
        <is>
          <t>project/default</t>
        </is>
      </c>
    </row>
    <row r="24">
      <c r="A24" s="8" t="inlineStr">
        <is>
          <t>Beam Stirrups</t>
        </is>
      </c>
      <c r="B24" s="10" t="n">
        <v>41.32</v>
      </c>
      <c r="C24" s="8" t="inlineStr">
        <is>
          <t>kg</t>
        </is>
      </c>
      <c r="D24" s="8" t="inlineStr">
        <is>
          <t>project/default</t>
        </is>
      </c>
    </row>
    <row r="25">
      <c r="A25" s="8" t="inlineStr">
        <is>
          <t>Column RCC(M25)</t>
        </is>
      </c>
      <c r="B25" s="10" t="n">
        <v>35.26</v>
      </c>
      <c r="C25" s="8" t="inlineStr">
        <is>
          <t>cum</t>
        </is>
      </c>
      <c r="D25" s="8" t="inlineStr">
        <is>
          <t>project/default</t>
        </is>
      </c>
    </row>
    <row r="26">
      <c r="A26" s="8" t="inlineStr">
        <is>
          <t>Column Formwork</t>
        </is>
      </c>
      <c r="B26" s="10" t="n">
        <v>32.23</v>
      </c>
      <c r="C26" s="8" t="inlineStr">
        <is>
          <t>sqm</t>
        </is>
      </c>
      <c r="D26" s="8" t="inlineStr">
        <is>
          <t>project/default</t>
        </is>
      </c>
    </row>
    <row r="27">
      <c r="A27" s="8" t="inlineStr">
        <is>
          <t>Column Main Bars</t>
        </is>
      </c>
      <c r="B27" s="10" t="n">
        <v>34.25</v>
      </c>
      <c r="C27" s="8" t="inlineStr">
        <is>
          <t>kg</t>
        </is>
      </c>
      <c r="D27" s="8" t="inlineStr">
        <is>
          <t>project/default</t>
        </is>
      </c>
    </row>
    <row r="28">
      <c r="A28" s="8" t="inlineStr">
        <is>
          <t>Column Stirrups</t>
        </is>
      </c>
      <c r="B28" s="10" t="n">
        <v>33.24</v>
      </c>
      <c r="C28" s="8" t="inlineStr">
        <is>
          <t>kg</t>
        </is>
      </c>
      <c r="D28" s="8" t="inlineStr">
        <is>
          <t>project/default</t>
        </is>
      </c>
    </row>
    <row r="29">
      <c r="A29" s="8" t="inlineStr">
        <is>
          <t>Slab RCC (M25)</t>
        </is>
      </c>
      <c r="B29" s="10" t="n">
        <v>40.31</v>
      </c>
      <c r="C29" s="8" t="inlineStr">
        <is>
          <t>cum</t>
        </is>
      </c>
      <c r="D29" s="8" t="inlineStr">
        <is>
          <t>project/default</t>
        </is>
      </c>
    </row>
    <row r="30">
      <c r="A30" s="8" t="inlineStr">
        <is>
          <t>Slab Formwork</t>
        </is>
      </c>
      <c r="B30" s="10" t="n">
        <v>36.27</v>
      </c>
      <c r="C30" s="8" t="inlineStr">
        <is>
          <t>sqm</t>
        </is>
      </c>
      <c r="D30" s="8" t="inlineStr">
        <is>
          <t>project/default</t>
        </is>
      </c>
    </row>
    <row r="31">
      <c r="A31" s="8" t="inlineStr">
        <is>
          <t>Slab Main Bars SS</t>
        </is>
      </c>
      <c r="B31" s="10" t="n">
        <v>39.3</v>
      </c>
      <c r="C31" s="8" t="inlineStr">
        <is>
          <t>kg</t>
        </is>
      </c>
      <c r="D31" s="8" t="inlineStr">
        <is>
          <t>project/default</t>
        </is>
      </c>
    </row>
    <row r="32">
      <c r="A32" s="8" t="inlineStr">
        <is>
          <t>Slab Dist Bars LS</t>
        </is>
      </c>
      <c r="B32" s="10" t="n">
        <v>38.29</v>
      </c>
      <c r="C32" s="8" t="inlineStr">
        <is>
          <t>kg</t>
        </is>
      </c>
      <c r="D32" s="8" t="inlineStr">
        <is>
          <t>project/default</t>
        </is>
      </c>
    </row>
    <row r="33">
      <c r="A33" s="8" t="inlineStr">
        <is>
          <t>Slab Top Dist Bars</t>
        </is>
      </c>
      <c r="B33" s="10" t="n">
        <v>37.28</v>
      </c>
      <c r="C33" s="8" t="inlineStr">
        <is>
          <t>kg</t>
        </is>
      </c>
      <c r="D33" s="8" t="inlineStr">
        <is>
          <t>project/default</t>
        </is>
      </c>
    </row>
    <row r="34">
      <c r="A34" s="8" t="inlineStr">
        <is>
          <t>Wooden Door Shutter</t>
        </is>
      </c>
      <c r="B34" s="10" t="n">
        <v>26.17</v>
      </c>
      <c r="C34" s="8" t="inlineStr">
        <is>
          <t>Nos</t>
        </is>
      </c>
      <c r="D34" s="8" t="inlineStr">
        <is>
          <t>project/default</t>
        </is>
      </c>
    </row>
    <row r="35">
      <c r="A35" s="8" t="inlineStr">
        <is>
          <t>Wooden Door Frame</t>
        </is>
      </c>
      <c r="B35" s="10" t="n">
        <v>25.16</v>
      </c>
      <c r="C35" s="8" t="inlineStr">
        <is>
          <t>cum</t>
        </is>
      </c>
      <c r="D35" s="8" t="inlineStr">
        <is>
          <t>project/default</t>
        </is>
      </c>
    </row>
    <row r="36">
      <c r="A36" s="8" t="inlineStr">
        <is>
          <t>UPVC Toilet Door</t>
        </is>
      </c>
      <c r="B36" s="10" t="n">
        <v>24.15</v>
      </c>
      <c r="C36" s="8" t="inlineStr">
        <is>
          <t>sqm</t>
        </is>
      </c>
      <c r="D36" s="8" t="inlineStr">
        <is>
          <t>project/default</t>
        </is>
      </c>
    </row>
    <row r="37">
      <c r="A37" s="8" t="inlineStr">
        <is>
          <t>UPVC Windows</t>
        </is>
      </c>
      <c r="B37" s="10" t="n">
        <v>23.14</v>
      </c>
      <c r="C37" s="8" t="inlineStr">
        <is>
          <t>sqm</t>
        </is>
      </c>
      <c r="D37" s="8" t="inlineStr">
        <is>
          <t>project/default</t>
        </is>
      </c>
    </row>
    <row r="38">
      <c r="A38" s="8" t="inlineStr">
        <is>
          <t>UPVC Ventilators</t>
        </is>
      </c>
      <c r="B38" s="10" t="n">
        <v>22.13</v>
      </c>
      <c r="C38" s="8" t="inlineStr">
        <is>
          <t>sqm</t>
        </is>
      </c>
      <c r="D38" s="8" t="inlineStr">
        <is>
          <t>project/default</t>
        </is>
      </c>
    </row>
    <row r="39">
      <c r="A39" s="8" t="inlineStr">
        <is>
          <t>Full Brick Wall</t>
        </is>
      </c>
      <c r="B39" s="10" t="n">
        <v>21.12</v>
      </c>
      <c r="C39" s="8" t="inlineStr">
        <is>
          <t>cum</t>
        </is>
      </c>
      <c r="D39" s="8" t="inlineStr">
        <is>
          <t>project/default</t>
        </is>
      </c>
    </row>
    <row r="40">
      <c r="A40" s="8" t="inlineStr">
        <is>
          <t>Half Brick Wall</t>
        </is>
      </c>
      <c r="B40" s="10" t="n">
        <v>20.11</v>
      </c>
      <c r="C40" s="8" t="inlineStr">
        <is>
          <t>sqm</t>
        </is>
      </c>
      <c r="D40" s="8" t="inlineStr">
        <is>
          <t>project/default</t>
        </is>
      </c>
    </row>
    <row r="41">
      <c r="A41" s="8" t="inlineStr">
        <is>
          <t>Floor Area</t>
        </is>
      </c>
      <c r="B41" s="10" t="n">
        <v>19.1</v>
      </c>
      <c r="C41" s="8" t="inlineStr">
        <is>
          <t>sqm</t>
        </is>
      </c>
      <c r="D41" s="8" t="inlineStr">
        <is>
          <t>project/default</t>
        </is>
      </c>
    </row>
    <row r="42">
      <c r="A42" s="8" t="inlineStr">
        <is>
          <t>Internal Plaster</t>
        </is>
      </c>
      <c r="B42" s="10" t="n">
        <v>17.08</v>
      </c>
      <c r="C42" s="8" t="inlineStr">
        <is>
          <t>sqm</t>
        </is>
      </c>
      <c r="D42" s="8" t="inlineStr">
        <is>
          <t>project/default</t>
        </is>
      </c>
    </row>
    <row r="43">
      <c r="A43" s="8" t="inlineStr">
        <is>
          <t>External Plaster</t>
        </is>
      </c>
      <c r="B43" s="10" t="n">
        <v>18.09</v>
      </c>
      <c r="C43" s="8" t="inlineStr">
        <is>
          <t>sqm</t>
        </is>
      </c>
      <c r="D43" s="8" t="inlineStr">
        <is>
          <t>project/default</t>
        </is>
      </c>
    </row>
    <row r="44">
      <c r="A44" s="8" t="inlineStr">
        <is>
          <t>External Painting</t>
        </is>
      </c>
      <c r="B44" s="10" t="n">
        <v>16.07</v>
      </c>
      <c r="C44" s="8" t="inlineStr">
        <is>
          <t>sqm</t>
        </is>
      </c>
      <c r="D44" s="8" t="inlineStr">
        <is>
          <t>project/default</t>
        </is>
      </c>
    </row>
    <row r="45">
      <c r="A45" s="8" t="inlineStr">
        <is>
          <t>Internal Painting</t>
        </is>
      </c>
      <c r="B45" s="10" t="n">
        <v>15.06</v>
      </c>
      <c r="C45" s="8" t="inlineStr">
        <is>
          <t>sqm</t>
        </is>
      </c>
      <c r="D45" s="8" t="inlineStr">
        <is>
          <t>project/default</t>
        </is>
      </c>
    </row>
    <row r="46">
      <c r="A46" s="8" t="inlineStr">
        <is>
          <t>Wooden Door Painting</t>
        </is>
      </c>
      <c r="B46" s="10" t="n">
        <v>14.05</v>
      </c>
      <c r="C46" s="8" t="inlineStr">
        <is>
          <t>sqm</t>
        </is>
      </c>
      <c r="D46" s="8" t="inlineStr">
        <is>
          <t>project/default</t>
        </is>
      </c>
    </row>
    <row r="47">
      <c r="A47" s="8" t="inlineStr">
        <is>
          <t>Subfloor Filling</t>
        </is>
      </c>
      <c r="B47" s="10" t="n">
        <v>13.04</v>
      </c>
      <c r="C47" s="8" t="inlineStr">
        <is>
          <t>cum</t>
        </is>
      </c>
      <c r="D47" s="8" t="inlineStr">
        <is>
          <t>project/default</t>
        </is>
      </c>
    </row>
    <row r="48">
      <c r="A48" s="8" t="inlineStr">
        <is>
          <t>Subfloor PCC 1:3:6</t>
        </is>
      </c>
      <c r="B48" s="10" t="n">
        <v>12.03</v>
      </c>
      <c r="C48" s="8" t="inlineStr">
        <is>
          <t>cum</t>
        </is>
      </c>
      <c r="D48" s="8" t="inlineStr">
        <is>
          <t>project/default</t>
        </is>
      </c>
    </row>
    <row r="49">
      <c r="A49" s="8" t="inlineStr">
        <is>
          <t>Subfloor PCC 1:2:4</t>
        </is>
      </c>
      <c r="B49" s="10" t="n">
        <v>11.02</v>
      </c>
      <c r="C49" s="8" t="inlineStr">
        <is>
          <t>cum</t>
        </is>
      </c>
      <c r="D49" s="8" t="inlineStr">
        <is>
          <t>project/default</t>
        </is>
      </c>
    </row>
    <row r="50">
      <c r="A50" s="8" t="inlineStr">
        <is>
          <t>Cement Screed Bed</t>
        </is>
      </c>
      <c r="B50" s="10" t="n">
        <v>10.01</v>
      </c>
      <c r="C50" s="8" t="inlineStr">
        <is>
          <t>sqm</t>
        </is>
      </c>
      <c r="D50" s="8" t="inlineStr">
        <is>
          <t>project/default</t>
        </is>
      </c>
    </row>
    <row r="51">
      <c r="A51" s="8" t="inlineStr">
        <is>
          <t>RCC work 1:2:4</t>
        </is>
      </c>
      <c r="B51" s="10" t="n">
        <v>9.9</v>
      </c>
      <c r="C51" s="8" t="inlineStr">
        <is>
          <t>cum</t>
        </is>
      </c>
      <c r="D51" s="8" t="inlineStr">
        <is>
          <t>project/default</t>
        </is>
      </c>
    </row>
    <row r="52">
      <c r="A52" s="8" t="inlineStr">
        <is>
          <t>Brickwork in steps</t>
        </is>
      </c>
      <c r="B52" s="10" t="n">
        <v>8.800000000000001</v>
      </c>
      <c r="C52" s="8" t="inlineStr">
        <is>
          <t>cum</t>
        </is>
      </c>
      <c r="D52" s="8" t="inlineStr">
        <is>
          <t>project/default</t>
        </is>
      </c>
    </row>
    <row r="53">
      <c r="A53" s="8" t="inlineStr">
        <is>
          <t>Cement plaster in steps</t>
        </is>
      </c>
      <c r="B53" s="10" t="n">
        <v>7.7</v>
      </c>
      <c r="C53" s="8" t="inlineStr">
        <is>
          <t>sqm</t>
        </is>
      </c>
      <c r="D53" s="8" t="inlineStr">
        <is>
          <t>project/default</t>
        </is>
      </c>
    </row>
    <row r="54">
      <c r="A54" s="8" t="inlineStr">
        <is>
          <t>Nosing in steps</t>
        </is>
      </c>
      <c r="B54" s="10" t="n">
        <v>6.6</v>
      </c>
      <c r="C54" s="8" t="inlineStr">
        <is>
          <t>rm</t>
        </is>
      </c>
      <c r="D54" s="8" t="inlineStr">
        <is>
          <t>project/default</t>
        </is>
      </c>
    </row>
    <row r="55">
      <c r="A55" s="8" t="inlineStr">
        <is>
          <t>CC floor on landings</t>
        </is>
      </c>
      <c r="B55" s="10" t="n">
        <v>5.5</v>
      </c>
      <c r="C55" s="8" t="inlineStr">
        <is>
          <t>sqm</t>
        </is>
      </c>
      <c r="D55" s="8" t="inlineStr">
        <is>
          <t>project/default</t>
        </is>
      </c>
    </row>
    <row r="56">
      <c r="A56" s="8" t="inlineStr">
        <is>
          <t>Steel work (reinf + railing)</t>
        </is>
      </c>
      <c r="B56" s="10" t="n">
        <v>4.4</v>
      </c>
      <c r="C56" s="8" t="inlineStr">
        <is>
          <t>kg</t>
        </is>
      </c>
      <c r="D56" s="8" t="inlineStr">
        <is>
          <t>project/default</t>
        </is>
      </c>
    </row>
    <row r="57">
      <c r="A57" s="8" t="inlineStr">
        <is>
          <t>RCC hand rail</t>
        </is>
      </c>
      <c r="B57" s="10" t="n">
        <v>3.3</v>
      </c>
      <c r="C57" s="8" t="inlineStr">
        <is>
          <t>rm</t>
        </is>
      </c>
      <c r="D57" s="8" t="inlineStr">
        <is>
          <t>project/default</t>
        </is>
      </c>
    </row>
    <row r="58">
      <c r="A58" s="8" t="inlineStr">
        <is>
          <t>RCC newel posts</t>
        </is>
      </c>
      <c r="B58" s="10" t="n">
        <v>2.2</v>
      </c>
      <c r="C58" s="8" t="inlineStr">
        <is>
          <t>cum</t>
        </is>
      </c>
      <c r="D58" s="8" t="inlineStr">
        <is>
          <t>project/default</t>
        </is>
      </c>
    </row>
    <row r="59">
      <c r="A59" s="8" t="inlineStr">
        <is>
          <t>Cap of newel posts</t>
        </is>
      </c>
      <c r="B59" s="10" t="n">
        <v>1.1</v>
      </c>
      <c r="C59" s="8" t="inlineStr">
        <is>
          <t>nos</t>
        </is>
      </c>
      <c r="D59" s="8" t="inlineStr">
        <is>
          <t>project/default</t>
        </is>
      </c>
    </row>
    <row r="60">
      <c r="A60" s="8" t="inlineStr">
        <is>
          <t>labor_mason</t>
        </is>
      </c>
      <c r="B60" s="10" t="n">
        <v>1450</v>
      </c>
      <c r="C60" s="8" t="inlineStr">
        <is>
          <t>day</t>
        </is>
      </c>
      <c r="D60" s="8" t="inlineStr">
        <is>
          <t>project/default</t>
        </is>
      </c>
    </row>
    <row r="61">
      <c r="A61" s="8" t="inlineStr">
        <is>
          <t>labor_helper</t>
        </is>
      </c>
      <c r="B61" s="10" t="n">
        <v>950</v>
      </c>
      <c r="C61" s="8" t="inlineStr">
        <is>
          <t>day</t>
        </is>
      </c>
      <c r="D61" s="8" t="inlineStr">
        <is>
          <t>project/default</t>
        </is>
      </c>
    </row>
    <row r="62">
      <c r="A62" s="8" t="inlineStr">
        <is>
          <t>cement</t>
        </is>
      </c>
      <c r="B62" s="10" t="n">
        <v>325</v>
      </c>
      <c r="C62" s="8" t="inlineStr">
        <is>
          <t>bag (50kg)</t>
        </is>
      </c>
      <c r="D62" s="8" t="inlineStr">
        <is>
          <t>project/default</t>
        </is>
      </c>
    </row>
    <row r="63">
      <c r="A63" s="8" t="inlineStr">
        <is>
          <t>steel</t>
        </is>
      </c>
      <c r="B63" s="10" t="n">
        <v>72000</v>
      </c>
      <c r="C63" s="8" t="inlineStr">
        <is>
          <t>MT</t>
        </is>
      </c>
      <c r="D63" s="8" t="inlineStr">
        <is>
          <t>project/default</t>
        </is>
      </c>
    </row>
    <row r="64">
      <c r="A64" s="8" t="inlineStr">
        <is>
          <t>bricks</t>
        </is>
      </c>
      <c r="B64" s="10" t="n">
        <v>12.5</v>
      </c>
      <c r="C64" s="8" t="inlineStr">
        <is>
          <t>Nos</t>
        </is>
      </c>
      <c r="D64" s="8" t="inlineStr">
        <is>
          <t>project/default</t>
        </is>
      </c>
    </row>
    <row r="65">
      <c r="A65" s="8" t="inlineStr">
        <is>
          <t>sand</t>
        </is>
      </c>
      <c r="B65" s="10" t="n">
        <v>56.5</v>
      </c>
      <c r="C65" s="8" t="inlineStr">
        <is>
          <t>cft</t>
        </is>
      </c>
      <c r="D65" s="8" t="inlineStr">
        <is>
          <t>project/default</t>
        </is>
      </c>
    </row>
    <row r="66">
      <c r="A66" s="8" t="inlineStr">
        <is>
          <t>aggregate</t>
        </is>
      </c>
      <c r="B66" s="10" t="n">
        <v>45</v>
      </c>
      <c r="C66" s="8" t="inlineStr">
        <is>
          <t>cft</t>
        </is>
      </c>
      <c r="D66" s="8" t="inlineStr">
        <is>
          <t>project/default</t>
        </is>
      </c>
    </row>
    <row r="67">
      <c r="A67" s="8" t="inlineStr">
        <is>
          <t>Beam Total Steel</t>
        </is>
      </c>
      <c r="B67" s="10" t="n">
        <v>66.59999999999999</v>
      </c>
      <c r="C67" s="8" t="inlineStr">
        <is>
          <t>kg</t>
        </is>
      </c>
      <c r="D67" s="8" t="inlineStr">
        <is>
          <t>project/default</t>
        </is>
      </c>
    </row>
    <row r="68">
      <c r="A68" s="8" t="inlineStr">
        <is>
          <t>Column Total Steel</t>
        </is>
      </c>
      <c r="B68" s="10" t="n">
        <v>66.59999999999999</v>
      </c>
      <c r="C68" s="8" t="inlineStr">
        <is>
          <t>kg</t>
        </is>
      </c>
      <c r="D68" s="8" t="inlineStr">
        <is>
          <t>project/default</t>
        </is>
      </c>
    </row>
    <row r="69">
      <c r="A69" s="8" t="inlineStr">
        <is>
          <t>total reinforcement</t>
        </is>
      </c>
      <c r="B69" s="10" t="n">
        <v>27.18</v>
      </c>
      <c r="C69" s="8" t="inlineStr"/>
      <c r="D69" s="8" t="inlineStr">
        <is>
          <t>project/default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2026-10-10T07:41:27Z</dcterms:created>
  <dcterms:modified xmlns:dcterms="http://purl.org/dc/terms/" xmlns:xsi="http://www.w3.org/2001/XMLSchema-instance" xsi:type="dcterms:W3CDTF">2026-10-10T07:41:27Z</dcterms:modified>
</cp:coreProperties>
</file>