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4" headerRowCount="1">
  <autoFilter ref="A4:K14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0" headerRowCount="1">
  <autoFilter ref="A4:D10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3:C19" headerRowCount="1">
  <autoFilter ref="A13:C19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0" headerRowCount="1">
  <autoFilter ref="A4:E10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3:E19" headerRowCount="1">
  <autoFilter ref="A13:E19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2:E28" headerRowCount="1">
  <autoFilter ref="A22:E28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0" headerRowCount="1">
  <autoFilter ref="A4:J10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2.819</v>
      </c>
      <c r="E5" s="9" t="n">
        <v>0.533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4-5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2.819</v>
      </c>
      <c r="E6" s="9" t="n">
        <v>1.753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A-B / 5-6</t>
        </is>
      </c>
      <c r="K6" s="4" t="inlineStr"/>
    </row>
    <row r="7">
      <c r="A7" s="3" t="inlineStr">
        <is>
          <t>S-1</t>
        </is>
      </c>
      <c r="B7" s="4" t="inlineStr">
        <is>
          <t>A3</t>
        </is>
      </c>
      <c r="C7" s="4" t="inlineStr">
        <is>
          <t>Oneway</t>
        </is>
      </c>
      <c r="D7" s="9" t="n">
        <v>2.819</v>
      </c>
      <c r="E7" s="9" t="n">
        <v>0.533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A-B / 6-7</t>
        </is>
      </c>
      <c r="K7" s="4" t="inlineStr"/>
    </row>
    <row r="8">
      <c r="A8" s="3" t="inlineStr">
        <is>
          <t>S-2</t>
        </is>
      </c>
      <c r="B8" s="4" t="inlineStr">
        <is>
          <t>A1</t>
        </is>
      </c>
      <c r="C8" s="4" t="inlineStr">
        <is>
          <t>Twoway</t>
        </is>
      </c>
      <c r="D8" s="9" t="n">
        <v>2.819</v>
      </c>
      <c r="E8" s="9" t="n">
        <v>2.591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A-B / 1-2</t>
        </is>
      </c>
      <c r="K8" s="4" t="inlineStr"/>
    </row>
    <row r="9">
      <c r="A9" s="3" t="inlineStr">
        <is>
          <t>S-2</t>
        </is>
      </c>
      <c r="B9" s="4" t="inlineStr">
        <is>
          <t>A2</t>
        </is>
      </c>
      <c r="C9" s="4" t="inlineStr">
        <is>
          <t>Twoway</t>
        </is>
      </c>
      <c r="D9" s="9" t="n">
        <v>2.921</v>
      </c>
      <c r="E9" s="9" t="n">
        <v>2.591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B-C / 1-2</t>
        </is>
      </c>
      <c r="K9" s="4" t="inlineStr"/>
    </row>
    <row r="10">
      <c r="A10" s="3" t="inlineStr">
        <is>
          <t>S-3</t>
        </is>
      </c>
      <c r="B10" s="4" t="inlineStr">
        <is>
          <t>A1</t>
        </is>
      </c>
      <c r="C10" s="4" t="inlineStr">
        <is>
          <t>Twoway</t>
        </is>
      </c>
      <c r="D10" s="9" t="n">
        <v>2.921</v>
      </c>
      <c r="E10" s="9" t="n">
        <v>0.533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B-C / 4-5</t>
        </is>
      </c>
      <c r="K10" s="4" t="inlineStr"/>
    </row>
    <row r="11">
      <c r="A11" s="3" t="inlineStr">
        <is>
          <t>S-3</t>
        </is>
      </c>
      <c r="B11" s="4" t="inlineStr">
        <is>
          <t>A2</t>
        </is>
      </c>
      <c r="C11" s="4" t="inlineStr">
        <is>
          <t>Twoway</t>
        </is>
      </c>
      <c r="D11" s="9" t="n">
        <v>2.921</v>
      </c>
      <c r="E11" s="9" t="n">
        <v>1.753</v>
      </c>
      <c r="F11" s="9">
        <f>D11*E11</f>
        <v/>
      </c>
      <c r="G11" s="9" t="n">
        <v>0.127</v>
      </c>
      <c r="H11" s="9">
        <f>F11*G11</f>
        <v/>
      </c>
      <c r="I11" s="9">
        <f>F11</f>
        <v/>
      </c>
      <c r="J11" s="4" t="inlineStr">
        <is>
          <t>B-C / 5-6</t>
        </is>
      </c>
      <c r="K11" s="4" t="inlineStr"/>
    </row>
    <row r="12">
      <c r="A12" s="3" t="inlineStr">
        <is>
          <t>S-4</t>
        </is>
      </c>
      <c r="B12" s="4" t="inlineStr">
        <is>
          <t>A1</t>
        </is>
      </c>
      <c r="C12" s="4" t="inlineStr">
        <is>
          <t>Oneway</t>
        </is>
      </c>
      <c r="D12" s="9" t="n">
        <v>2.819</v>
      </c>
      <c r="E12" s="9" t="n">
        <v>1.829</v>
      </c>
      <c r="F12" s="9">
        <f>D12*E12</f>
        <v/>
      </c>
      <c r="G12" s="9" t="n">
        <v>0.14</v>
      </c>
      <c r="H12" s="9">
        <f>F12*G12</f>
        <v/>
      </c>
      <c r="I12" s="9">
        <f>F12</f>
        <v/>
      </c>
      <c r="J12" s="4" t="inlineStr">
        <is>
          <t>A-B / 2-3</t>
        </is>
      </c>
      <c r="K12" s="4" t="inlineStr"/>
    </row>
    <row r="13">
      <c r="A13" s="3" t="inlineStr">
        <is>
          <t>S-5</t>
        </is>
      </c>
      <c r="B13" s="4" t="inlineStr">
        <is>
          <t>A1</t>
        </is>
      </c>
      <c r="C13" s="4" t="inlineStr">
        <is>
          <t>Twoway</t>
        </is>
      </c>
      <c r="D13" s="9" t="n">
        <v>2.921</v>
      </c>
      <c r="E13" s="9" t="n">
        <v>1.829</v>
      </c>
      <c r="F13" s="9">
        <f>D13*E13</f>
        <v/>
      </c>
      <c r="G13" s="9" t="n">
        <v>0.165</v>
      </c>
      <c r="H13" s="9">
        <f>F13*G13</f>
        <v/>
      </c>
      <c r="I13" s="9">
        <f>F13</f>
        <v/>
      </c>
      <c r="J13" s="4" t="inlineStr">
        <is>
          <t>B-C / 2-3</t>
        </is>
      </c>
      <c r="K13" s="4" t="inlineStr"/>
    </row>
    <row r="14">
      <c r="A14" s="3" t="inlineStr">
        <is>
          <t>S-6</t>
        </is>
      </c>
      <c r="B14" s="4" t="inlineStr">
        <is>
          <t>A1</t>
        </is>
      </c>
      <c r="C14" s="4" t="inlineStr">
        <is>
          <t>Cantilever</t>
        </is>
      </c>
      <c r="D14" s="9" t="n">
        <v>2.921</v>
      </c>
      <c r="E14" s="9" t="n">
        <v>0.533</v>
      </c>
      <c r="F14" s="9">
        <f>D14*E14</f>
        <v/>
      </c>
      <c r="G14" s="9" t="n">
        <v>0.152</v>
      </c>
      <c r="H14" s="9">
        <f>F14*G14</f>
        <v/>
      </c>
      <c r="I14" s="9">
        <f>F14</f>
        <v/>
      </c>
      <c r="J14" s="4" t="inlineStr">
        <is>
          <t>B-C / 6-7</t>
        </is>
      </c>
      <c r="K14" s="4" t="inlineStr">
        <is>
          <t>Sunk by 6"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7.947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14.872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6.677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5.156</v>
      </c>
      <c r="C8" s="9" t="n">
        <v>0.14</v>
      </c>
      <c r="D8" s="9">
        <f>B8*C8</f>
        <v/>
      </c>
    </row>
    <row r="9">
      <c r="A9" s="3" t="inlineStr">
        <is>
          <t>S-5</t>
        </is>
      </c>
      <c r="B9" s="9" t="n">
        <v>5.343</v>
      </c>
      <c r="C9" s="9" t="n">
        <v>0.165</v>
      </c>
      <c r="D9" s="9">
        <f>B9*C9</f>
        <v/>
      </c>
    </row>
    <row r="10">
      <c r="A10" s="3" t="inlineStr">
        <is>
          <t>S-6</t>
        </is>
      </c>
      <c r="B10" s="9" t="n">
        <v>1.557</v>
      </c>
      <c r="C10" s="9" t="n">
        <v>0.152</v>
      </c>
      <c r="D10" s="9">
        <f>B10*C10</f>
        <v/>
      </c>
    </row>
    <row r="12">
      <c r="A12" s="8" t="inlineStr">
        <is>
          <t>FORMWORK</t>
        </is>
      </c>
    </row>
    <row r="13">
      <c r="A13" s="2" t="inlineStr">
        <is>
          <t>Slab</t>
        </is>
      </c>
      <c r="B13" s="2" t="inlineStr">
        <is>
          <t>Soffit Area (m²)</t>
        </is>
      </c>
      <c r="C13" s="2" t="inlineStr">
        <is>
          <t>Total Formwork (m²)</t>
        </is>
      </c>
    </row>
    <row r="14">
      <c r="A14" s="3" t="inlineStr">
        <is>
          <t>S-1</t>
        </is>
      </c>
      <c r="B14" s="9" t="n">
        <v>7.95</v>
      </c>
      <c r="C14" s="9">
        <f>B14</f>
        <v/>
      </c>
    </row>
    <row r="15">
      <c r="A15" s="3" t="inlineStr">
        <is>
          <t>S-2</t>
        </is>
      </c>
      <c r="B15" s="9" t="n">
        <v>14.87</v>
      </c>
      <c r="C15" s="9">
        <f>B15</f>
        <v/>
      </c>
    </row>
    <row r="16">
      <c r="A16" s="3" t="inlineStr">
        <is>
          <t>S-3</t>
        </is>
      </c>
      <c r="B16" s="9" t="n">
        <v>6.68</v>
      </c>
      <c r="C16" s="9">
        <f>B16</f>
        <v/>
      </c>
    </row>
    <row r="17">
      <c r="A17" s="3" t="inlineStr">
        <is>
          <t>S-4</t>
        </is>
      </c>
      <c r="B17" s="9" t="n">
        <v>5.16</v>
      </c>
      <c r="C17" s="9">
        <f>B17</f>
        <v/>
      </c>
    </row>
    <row r="18">
      <c r="A18" s="3" t="inlineStr">
        <is>
          <t>S-5</t>
        </is>
      </c>
      <c r="B18" s="9" t="n">
        <v>5.34</v>
      </c>
      <c r="C18" s="9">
        <f>B18</f>
        <v/>
      </c>
    </row>
    <row r="19">
      <c r="A19" s="3" t="inlineStr">
        <is>
          <t>S-6</t>
        </is>
      </c>
      <c r="B19" s="9" t="n">
        <v>1.56</v>
      </c>
      <c r="C19" s="9">
        <f>B19</f>
        <v/>
      </c>
    </row>
  </sheetData>
  <mergeCells count="3">
    <mergeCell ref="A12:C12"/>
    <mergeCell ref="A1:D1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64.09999999999999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0.152</v>
      </c>
      <c r="D6" s="9" t="n">
        <v>108.31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46.35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39.04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49.63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14.26</v>
      </c>
      <c r="E10" s="9">
        <f>D10*(B10^2/162)</f>
        <v/>
      </c>
    </row>
    <row r="12">
      <c r="A12" s="8" t="inlineStr">
        <is>
          <t>LONG SPAN REINFORCEMENT</t>
        </is>
      </c>
    </row>
    <row r="13">
      <c r="A13" s="2" t="inlineStr">
        <is>
          <t>Slab</t>
        </is>
      </c>
      <c r="B13" s="2" t="inlineStr">
        <is>
          <t>Dia (mm)</t>
        </is>
      </c>
      <c r="C13" s="2" t="inlineStr">
        <is>
          <t>Spacing (m)</t>
        </is>
      </c>
      <c r="D13" s="2" t="inlineStr">
        <is>
          <t>Total Length (m)</t>
        </is>
      </c>
      <c r="E13" s="2" t="inlineStr">
        <is>
          <t>Wt (kg)</t>
        </is>
      </c>
    </row>
    <row r="14">
      <c r="A14" s="3" t="inlineStr">
        <is>
          <t>S-1</t>
        </is>
      </c>
      <c r="B14" s="9" t="n">
        <v>8</v>
      </c>
      <c r="C14" s="9" t="n">
        <v>0.203</v>
      </c>
      <c r="D14" s="9" t="n">
        <v>44.44</v>
      </c>
      <c r="E14" s="9">
        <f>D14*(B14^2/162)</f>
        <v/>
      </c>
    </row>
    <row r="15">
      <c r="A15" s="3" t="inlineStr">
        <is>
          <t>S-2</t>
        </is>
      </c>
      <c r="B15" s="9" t="n">
        <v>8</v>
      </c>
      <c r="C15" s="9" t="n">
        <v>0.152</v>
      </c>
      <c r="D15" s="9" t="n">
        <v>108.5</v>
      </c>
      <c r="E15" s="9">
        <f>D15*(B15^2/162)</f>
        <v/>
      </c>
    </row>
    <row r="16">
      <c r="A16" s="3" t="inlineStr">
        <is>
          <t>S-3</t>
        </is>
      </c>
      <c r="B16" s="9" t="n">
        <v>8</v>
      </c>
      <c r="C16" s="9" t="n">
        <v>0.178</v>
      </c>
      <c r="D16" s="9" t="n">
        <v>39.84</v>
      </c>
      <c r="E16" s="9">
        <f>D16*(B16^2/162)</f>
        <v/>
      </c>
    </row>
    <row r="17">
      <c r="A17" s="3" t="inlineStr">
        <is>
          <t>S-4</t>
        </is>
      </c>
      <c r="B17" s="9" t="n">
        <v>8</v>
      </c>
      <c r="C17" s="9" t="n">
        <v>0.203</v>
      </c>
      <c r="D17" s="9" t="n">
        <v>29.63</v>
      </c>
      <c r="E17" s="9">
        <f>D17*(B17^2/162)</f>
        <v/>
      </c>
    </row>
    <row r="18">
      <c r="A18" s="3" t="inlineStr">
        <is>
          <t>S-5</t>
        </is>
      </c>
      <c r="B18" s="9" t="n">
        <v>10</v>
      </c>
      <c r="C18" s="9" t="n">
        <v>0.127</v>
      </c>
      <c r="D18" s="9" t="n">
        <v>46.52</v>
      </c>
      <c r="E18" s="9">
        <f>D18*(B18^2/162)</f>
        <v/>
      </c>
    </row>
    <row r="19">
      <c r="A19" s="3" t="inlineStr">
        <is>
          <t>S-6</t>
        </is>
      </c>
      <c r="B19" s="9" t="n">
        <v>8</v>
      </c>
      <c r="C19" s="9" t="n">
        <v>0.152</v>
      </c>
      <c r="D19" s="9" t="n">
        <v>12.26</v>
      </c>
      <c r="E19" s="9">
        <f>D19*(B19^2/162)</f>
        <v/>
      </c>
    </row>
    <row r="21">
      <c r="A21" s="8" t="inlineStr">
        <is>
          <t>TOP DISTRIBUTION BARS</t>
        </is>
      </c>
    </row>
    <row r="22">
      <c r="A22" s="2" t="inlineStr">
        <is>
          <t>Slab</t>
        </is>
      </c>
      <c r="B22" s="2" t="inlineStr">
        <is>
          <t>Zone Ratio</t>
        </is>
      </c>
      <c r="C22" s="2" t="inlineStr">
        <is>
          <t>Required</t>
        </is>
      </c>
      <c r="D22" s="2" t="inlineStr">
        <is>
          <t>Total Length (m)</t>
        </is>
      </c>
      <c r="E22" s="2" t="inlineStr">
        <is>
          <t>Wt (kg)</t>
        </is>
      </c>
    </row>
    <row r="23">
      <c r="A23" s="3" t="inlineStr">
        <is>
          <t>S-1</t>
        </is>
      </c>
      <c r="B23" s="9" t="n">
        <v>0.25</v>
      </c>
      <c r="C23" s="9" t="b">
        <v>1</v>
      </c>
      <c r="D23" s="9" t="n">
        <v>0</v>
      </c>
      <c r="E23" s="9" t="n">
        <v>6.64</v>
      </c>
    </row>
    <row r="24">
      <c r="A24" s="3" t="inlineStr">
        <is>
          <t>S-2</t>
        </is>
      </c>
      <c r="B24" s="9" t="n">
        <v>0.25</v>
      </c>
      <c r="C24" s="9" t="b">
        <v>1</v>
      </c>
      <c r="D24" s="9" t="n">
        <v>0</v>
      </c>
      <c r="E24" s="9" t="n">
        <v>45.42</v>
      </c>
    </row>
    <row r="25">
      <c r="A25" s="3" t="inlineStr">
        <is>
          <t>S-3</t>
        </is>
      </c>
      <c r="B25" s="9" t="n">
        <v>0.25</v>
      </c>
      <c r="C25" s="9" t="b">
        <v>1</v>
      </c>
      <c r="D25" s="9" t="n">
        <v>0</v>
      </c>
      <c r="E25" s="9" t="n">
        <v>33.14</v>
      </c>
    </row>
    <row r="26">
      <c r="A26" s="3" t="inlineStr">
        <is>
          <t>S-4</t>
        </is>
      </c>
      <c r="B26" s="9" t="n">
        <v>0.25</v>
      </c>
      <c r="C26" s="9" t="b">
        <v>1</v>
      </c>
      <c r="D26" s="9" t="n">
        <v>0</v>
      </c>
      <c r="E26" s="9" t="n">
        <v>9.92</v>
      </c>
    </row>
    <row r="27">
      <c r="A27" s="3" t="inlineStr">
        <is>
          <t>S-5</t>
        </is>
      </c>
      <c r="B27" s="9" t="n">
        <v>0.25</v>
      </c>
      <c r="C27" s="9" t="b">
        <v>1</v>
      </c>
      <c r="D27" s="9" t="n">
        <v>0</v>
      </c>
      <c r="E27" s="9" t="n">
        <v>32.89</v>
      </c>
    </row>
    <row r="28">
      <c r="A28" s="3" t="inlineStr">
        <is>
          <t>S-6</t>
        </is>
      </c>
      <c r="B28" s="9" t="n">
        <v>0.25</v>
      </c>
      <c r="C28" s="9" t="b">
        <v>0</v>
      </c>
      <c r="D28" s="9" t="n">
        <v>0</v>
      </c>
      <c r="E28" s="9" t="n">
        <v>0</v>
      </c>
    </row>
  </sheetData>
  <mergeCells count="4">
    <mergeCell ref="A21:E21"/>
    <mergeCell ref="A1:E1"/>
    <mergeCell ref="A12:E12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7.947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6.64</v>
      </c>
      <c r="J5" s="9" t="n">
        <v>49.53</v>
      </c>
    </row>
    <row r="6">
      <c r="A6" s="3" t="inlineStr">
        <is>
          <t>S-2</t>
        </is>
      </c>
      <c r="B6" s="4" t="inlineStr">
        <is>
          <t>Twoway</t>
        </is>
      </c>
      <c r="C6" s="9" t="n">
        <v>14.872</v>
      </c>
      <c r="D6" s="9" t="n">
        <v>0.127</v>
      </c>
      <c r="E6" s="9" t="n">
        <v>8</v>
      </c>
      <c r="F6" s="9" t="n">
        <v>0.152</v>
      </c>
      <c r="G6" s="9" t="n">
        <v>8</v>
      </c>
      <c r="H6" s="9" t="n">
        <v>0.152</v>
      </c>
      <c r="I6" s="9" t="n">
        <v>45.42</v>
      </c>
      <c r="J6" s="9" t="n">
        <v>131.08</v>
      </c>
    </row>
    <row r="7">
      <c r="A7" s="3" t="inlineStr">
        <is>
          <t>S-3</t>
        </is>
      </c>
      <c r="B7" s="4" t="inlineStr">
        <is>
          <t>Twoway</t>
        </is>
      </c>
      <c r="C7" s="9" t="n">
        <v>6.677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33.14</v>
      </c>
      <c r="J7" s="9" t="n">
        <v>77.48999999999999</v>
      </c>
    </row>
    <row r="8">
      <c r="A8" s="3" t="inlineStr">
        <is>
          <t>S-4</t>
        </is>
      </c>
      <c r="B8" s="4" t="inlineStr">
        <is>
          <t>Oneway</t>
        </is>
      </c>
      <c r="C8" s="9" t="n">
        <v>5.156</v>
      </c>
      <c r="D8" s="9" t="n">
        <v>0.14</v>
      </c>
      <c r="E8" s="9" t="n">
        <v>10</v>
      </c>
      <c r="F8" s="9" t="n">
        <v>0.152</v>
      </c>
      <c r="G8" s="9" t="n">
        <v>8</v>
      </c>
      <c r="H8" s="9" t="n">
        <v>0.203</v>
      </c>
      <c r="I8" s="9" t="n">
        <v>9.92</v>
      </c>
      <c r="J8" s="9" t="n">
        <v>45.73</v>
      </c>
    </row>
    <row r="9">
      <c r="A9" s="3" t="inlineStr">
        <is>
          <t>S-5</t>
        </is>
      </c>
      <c r="B9" s="4" t="inlineStr">
        <is>
          <t>Twoway</t>
        </is>
      </c>
      <c r="C9" s="9" t="n">
        <v>5.343</v>
      </c>
      <c r="D9" s="9" t="n">
        <v>0.165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32.89</v>
      </c>
      <c r="J9" s="9" t="n">
        <v>92.23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1.557</v>
      </c>
      <c r="D10" s="9" t="n">
        <v>0.152</v>
      </c>
      <c r="E10" s="9" t="n">
        <v>10</v>
      </c>
      <c r="F10" s="9" t="n">
        <v>0.152</v>
      </c>
      <c r="G10" s="9" t="n">
        <v>8</v>
      </c>
      <c r="H10" s="9" t="n">
        <v>0.152</v>
      </c>
      <c r="I10" s="9" t="n">
        <v>0</v>
      </c>
      <c r="J10" s="9" t="n">
        <v>13.64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2026-09-15T07:43:43Z</dcterms:created>
  <dcterms:modified xmlns:dcterms="http://purl.org/dc/terms/" xmlns:xsi="http://www.w3.org/2001/XMLSchema-instance" xsi:type="dcterms:W3CDTF">2026-09-15T07:43:43Z</dcterms:modified>
</cp:coreProperties>
</file>