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_RccVolume" displayName="tbl_RccVolume" ref="A4:E10" headerRowCount="1">
  <autoFilter ref="A4:E10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3:D19" headerRowCount="1">
  <autoFilter ref="A13:D19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B10" headerRowCount="1">
  <autoFilter ref="A4:B10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3:B15" headerRowCount="1">
  <autoFilter ref="A13:B15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18:G24" headerRowCount="1">
  <autoFilter ref="A18:G24"/>
  <tableColumns count="7">
    <tableColumn id="1" name="Beam"/>
    <tableColumn id="2" name="Dia (mm)"/>
    <tableColumn id="3" name="Spacing End (mm)"/>
    <tableColumn id="4" name="Spacing Mid (mm)"/>
    <tableColumn id="5" name="Stirrup L (m)"/>
    <tableColumn id="6" name="Total Length (m)"/>
    <tableColumn id="7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PLINTH 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SUM(tbl_MainReinforcement[Total 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SUM(tbl_ExtraReinforcement[Total 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SUM(tbl_MainReinforcement[Total Wt (kg)],tbl_ExtraReinforcement[Total 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&amp; FORMWORK</t>
        </is>
      </c>
    </row>
    <row r="3">
      <c r="A3" s="8" t="inlineStr">
        <is>
          <t>RCC VOLUME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PB1</t>
        </is>
      </c>
      <c r="B5" s="9" t="n">
        <v>80.47</v>
      </c>
      <c r="C5" s="9" t="n">
        <v>0.203</v>
      </c>
      <c r="D5" s="9" t="n">
        <v>0.381</v>
      </c>
      <c r="E5" s="9">
        <f>B5*C5*D5</f>
        <v/>
      </c>
    </row>
    <row r="6">
      <c r="A6" s="3" t="inlineStr">
        <is>
          <t>PB2</t>
        </is>
      </c>
      <c r="B6" s="9" t="n">
        <v>5.04</v>
      </c>
      <c r="C6" s="9" t="n">
        <v>0.203</v>
      </c>
      <c r="D6" s="9" t="n">
        <v>0.381</v>
      </c>
      <c r="E6" s="9">
        <f>B6*C6*D6</f>
        <v/>
      </c>
    </row>
    <row r="7">
      <c r="A7" s="3" t="inlineStr">
        <is>
          <t>PB3</t>
        </is>
      </c>
      <c r="B7" s="9" t="n">
        <v>1.68</v>
      </c>
      <c r="C7" s="9" t="n">
        <v>0.203</v>
      </c>
      <c r="D7" s="9" t="n">
        <v>0.457</v>
      </c>
      <c r="E7" s="9">
        <f>B7*C7*D7</f>
        <v/>
      </c>
    </row>
    <row r="8">
      <c r="A8" s="3" t="inlineStr">
        <is>
          <t>PB4</t>
        </is>
      </c>
      <c r="B8" s="9" t="n">
        <v>11.89</v>
      </c>
      <c r="C8" s="9" t="n">
        <v>0.203</v>
      </c>
      <c r="D8" s="9" t="n">
        <v>0.457</v>
      </c>
      <c r="E8" s="9">
        <f>B8*C8*D8</f>
        <v/>
      </c>
    </row>
    <row r="9">
      <c r="A9" s="3" t="inlineStr">
        <is>
          <t>PB5</t>
        </is>
      </c>
      <c r="B9" s="9" t="n">
        <v>11.48</v>
      </c>
      <c r="C9" s="9" t="n">
        <v>0.229</v>
      </c>
      <c r="D9" s="9" t="n">
        <v>0.102</v>
      </c>
      <c r="E9" s="9">
        <f>B9*C9*D9</f>
        <v/>
      </c>
    </row>
    <row r="10">
      <c r="A10" s="3" t="inlineStr">
        <is>
          <t>PB6</t>
        </is>
      </c>
      <c r="B10" s="9" t="n">
        <v>3.36</v>
      </c>
      <c r="C10" s="9" t="n">
        <v>0.343</v>
      </c>
      <c r="D10" s="9" t="n">
        <v>0.102</v>
      </c>
      <c r="E10" s="9">
        <f>B10*C10*D10</f>
        <v/>
      </c>
    </row>
    <row r="12">
      <c r="A12" s="8" t="inlineStr">
        <is>
          <t>FORMWORK</t>
        </is>
      </c>
    </row>
    <row r="13">
      <c r="A13" s="2" t="inlineStr">
        <is>
          <t>Beam</t>
        </is>
      </c>
      <c r="B13" s="2" t="inlineStr">
        <is>
          <t>Formwork Width (m)</t>
        </is>
      </c>
      <c r="C13" s="2" t="inlineStr">
        <is>
          <t>Length (m)</t>
        </is>
      </c>
      <c r="D13" s="2" t="inlineStr">
        <is>
          <t>Area (m²)</t>
        </is>
      </c>
    </row>
    <row r="14">
      <c r="A14" s="3" t="inlineStr">
        <is>
          <t>PB1</t>
        </is>
      </c>
      <c r="B14" s="9" t="n">
        <v>0.965</v>
      </c>
      <c r="C14" s="9" t="n">
        <v>80.47</v>
      </c>
      <c r="D14" s="9">
        <f>B14*C14</f>
        <v/>
      </c>
    </row>
    <row r="15">
      <c r="A15" s="3" t="inlineStr">
        <is>
          <t>PB2</t>
        </is>
      </c>
      <c r="B15" s="9" t="n">
        <v>0.965</v>
      </c>
      <c r="C15" s="9" t="n">
        <v>5.04</v>
      </c>
      <c r="D15" s="9">
        <f>B15*C15</f>
        <v/>
      </c>
    </row>
    <row r="16">
      <c r="A16" s="3" t="inlineStr">
        <is>
          <t>PB3</t>
        </is>
      </c>
      <c r="B16" s="9" t="n">
        <v>1.117</v>
      </c>
      <c r="C16" s="9" t="n">
        <v>1.68</v>
      </c>
      <c r="D16" s="9">
        <f>B16*C16</f>
        <v/>
      </c>
    </row>
    <row r="17">
      <c r="A17" s="3" t="inlineStr">
        <is>
          <t>PB4</t>
        </is>
      </c>
      <c r="B17" s="9" t="n">
        <v>1.117</v>
      </c>
      <c r="C17" s="9" t="n">
        <v>11.89</v>
      </c>
      <c r="D17" s="9">
        <f>B17*C17</f>
        <v/>
      </c>
    </row>
    <row r="18">
      <c r="A18" s="3" t="inlineStr">
        <is>
          <t>PB5</t>
        </is>
      </c>
      <c r="B18" s="9" t="n">
        <v>0.433</v>
      </c>
      <c r="C18" s="9" t="n">
        <v>11.48</v>
      </c>
      <c r="D18" s="9">
        <f>B18*C18</f>
        <v/>
      </c>
    </row>
    <row r="19">
      <c r="A19" s="3" t="inlineStr">
        <is>
          <t>PB6</t>
        </is>
      </c>
      <c r="B19" s="9" t="n">
        <v>0.547</v>
      </c>
      <c r="C19" s="9" t="n">
        <v>3.36</v>
      </c>
      <c r="D19" s="9">
        <f>B19*C19</f>
        <v/>
      </c>
    </row>
  </sheetData>
  <mergeCells count="3">
    <mergeCell ref="A12:D12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Total Wt (kg)</t>
        </is>
      </c>
    </row>
    <row r="5">
      <c r="A5" s="3" t="inlineStr">
        <is>
          <t>PB1</t>
        </is>
      </c>
      <c r="B5" s="9" t="n">
        <v>285.83</v>
      </c>
    </row>
    <row r="6">
      <c r="A6" s="3" t="inlineStr">
        <is>
          <t>PB2</t>
        </is>
      </c>
      <c r="B6" s="9" t="n">
        <v>22.38</v>
      </c>
    </row>
    <row r="7">
      <c r="A7" s="3" t="inlineStr">
        <is>
          <t>PB3</t>
        </is>
      </c>
      <c r="B7" s="9" t="n">
        <v>8.289999999999999</v>
      </c>
    </row>
    <row r="8">
      <c r="A8" s="3" t="inlineStr">
        <is>
          <t>PB4</t>
        </is>
      </c>
      <c r="B8" s="9" t="n">
        <v>75.05</v>
      </c>
    </row>
    <row r="9">
      <c r="A9" s="3" t="inlineStr">
        <is>
          <t>PB5</t>
        </is>
      </c>
      <c r="B9" s="9" t="n">
        <v>18.14</v>
      </c>
    </row>
    <row r="10">
      <c r="A10" s="3" t="inlineStr">
        <is>
          <t>PB6</t>
        </is>
      </c>
      <c r="B10" s="9" t="n">
        <v>7.96</v>
      </c>
    </row>
    <row r="12">
      <c r="A12" s="8" t="inlineStr">
        <is>
          <t>EXTRA REINFORCEMENT</t>
        </is>
      </c>
    </row>
    <row r="13">
      <c r="A13" s="2" t="inlineStr">
        <is>
          <t>Beam</t>
        </is>
      </c>
      <c r="B13" s="2" t="inlineStr">
        <is>
          <t>Total Wt (kg)</t>
        </is>
      </c>
    </row>
    <row r="14">
      <c r="A14" s="3" t="inlineStr">
        <is>
          <t>PB1</t>
        </is>
      </c>
      <c r="B14" s="9" t="n">
        <v>36.17</v>
      </c>
    </row>
    <row r="15">
      <c r="A15" s="3" t="inlineStr">
        <is>
          <t>PB4</t>
        </is>
      </c>
      <c r="B15" s="9" t="n">
        <v>5.72</v>
      </c>
    </row>
    <row r="17">
      <c r="A17" s="8" t="inlineStr">
        <is>
          <t>STIRRUPS</t>
        </is>
      </c>
    </row>
    <row r="18">
      <c r="A18" s="2" t="inlineStr">
        <is>
          <t>Beam</t>
        </is>
      </c>
      <c r="B18" s="2" t="inlineStr">
        <is>
          <t>Dia (mm)</t>
        </is>
      </c>
      <c r="C18" s="2" t="inlineStr">
        <is>
          <t>Spacing End (mm)</t>
        </is>
      </c>
      <c r="D18" s="2" t="inlineStr">
        <is>
          <t>Spacing Mid (mm)</t>
        </is>
      </c>
      <c r="E18" s="2" t="inlineStr">
        <is>
          <t>Stirrup L (m)</t>
        </is>
      </c>
      <c r="F18" s="2" t="inlineStr">
        <is>
          <t>Total Length (m)</t>
        </is>
      </c>
      <c r="G18" s="2" t="inlineStr">
        <is>
          <t>Wt (kg)</t>
        </is>
      </c>
    </row>
    <row r="19">
      <c r="A19" s="3" t="inlineStr">
        <is>
          <t>PB1</t>
        </is>
      </c>
      <c r="B19" s="9" t="n">
        <v>8</v>
      </c>
      <c r="C19" s="9" t="n">
        <v>229</v>
      </c>
      <c r="D19" s="9" t="n">
        <v>229</v>
      </c>
      <c r="E19" s="9" t="n">
        <v>1.128</v>
      </c>
      <c r="F19" s="9" t="n">
        <v>451.2</v>
      </c>
      <c r="G19" s="9">
        <f>F19*(B19^2/162)</f>
        <v/>
      </c>
    </row>
    <row r="20">
      <c r="A20" s="3" t="inlineStr">
        <is>
          <t>PB2</t>
        </is>
      </c>
      <c r="B20" s="9" t="n">
        <v>8</v>
      </c>
      <c r="C20" s="9" t="n">
        <v>229</v>
      </c>
      <c r="D20" s="9" t="n">
        <v>229</v>
      </c>
      <c r="E20" s="9" t="n">
        <v>1.128</v>
      </c>
      <c r="F20" s="9" t="n">
        <v>33.84</v>
      </c>
      <c r="G20" s="9">
        <f>F20*(B20^2/162)</f>
        <v/>
      </c>
    </row>
    <row r="21">
      <c r="A21" s="3" t="inlineStr">
        <is>
          <t>PB3</t>
        </is>
      </c>
      <c r="B21" s="9" t="n">
        <v>8</v>
      </c>
      <c r="C21" s="9" t="n">
        <v>229</v>
      </c>
      <c r="D21" s="9" t="n">
        <v>229</v>
      </c>
      <c r="E21" s="9" t="n">
        <v>1.28</v>
      </c>
      <c r="F21" s="9" t="n">
        <v>12.8</v>
      </c>
      <c r="G21" s="9">
        <f>F21*(B21^2/162)</f>
        <v/>
      </c>
    </row>
    <row r="22">
      <c r="A22" s="3" t="inlineStr">
        <is>
          <t>PB4</t>
        </is>
      </c>
      <c r="B22" s="9" t="n">
        <v>8</v>
      </c>
      <c r="C22" s="9" t="n">
        <v>229</v>
      </c>
      <c r="D22" s="9" t="n">
        <v>229</v>
      </c>
      <c r="E22" s="9" t="n">
        <v>1.28</v>
      </c>
      <c r="F22" s="9" t="n">
        <v>79.36</v>
      </c>
      <c r="G22" s="9">
        <f>F22*(B22^2/162)</f>
        <v/>
      </c>
    </row>
    <row r="23">
      <c r="A23" s="3" t="inlineStr">
        <is>
          <t>PB5</t>
        </is>
      </c>
      <c r="B23" s="9" t="n">
        <v>8</v>
      </c>
      <c r="C23" s="9" t="n">
        <v>229</v>
      </c>
      <c r="D23" s="9" t="n">
        <v>229</v>
      </c>
      <c r="E23" s="9" t="n">
        <v>0.622</v>
      </c>
      <c r="F23" s="9" t="n">
        <v>41.05</v>
      </c>
      <c r="G23" s="9">
        <f>F23*(B23^2/162)</f>
        <v/>
      </c>
    </row>
    <row r="24">
      <c r="A24" s="3" t="inlineStr">
        <is>
          <t>PB6</t>
        </is>
      </c>
      <c r="B24" s="9" t="n">
        <v>8</v>
      </c>
      <c r="C24" s="9" t="n">
        <v>229</v>
      </c>
      <c r="D24" s="9" t="n">
        <v>229</v>
      </c>
      <c r="E24" s="9" t="n">
        <v>0.85</v>
      </c>
      <c r="F24" s="9" t="n">
        <v>17</v>
      </c>
      <c r="G24" s="9">
        <f>F24*(B24^2/162)</f>
        <v/>
      </c>
    </row>
  </sheetData>
  <mergeCells count="4">
    <mergeCell ref="A3:B3"/>
    <mergeCell ref="A1:G1"/>
    <mergeCell ref="A17:G17"/>
    <mergeCell ref="A12:B12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2026-09-08T06:13:09Z</dcterms:created>
  <dcterms:modified xmlns:dcterms="http://purl.org/dc/terms/" xmlns:xsi="http://www.w3.org/2001/XMLSchema-instance" xsi:type="dcterms:W3CDTF">2026-09-08T06:13:09Z</dcterms:modified>
</cp:coreProperties>
</file>