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7" headerRowCount="1">
  <autoFilter ref="A4:K7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8" headerRowCount="1">
  <autoFilter ref="A4:D8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1:C15" headerRowCount="1">
  <autoFilter ref="A11:C15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8" headerRowCount="1">
  <autoFilter ref="A4:E8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1:E15" headerRowCount="1">
  <autoFilter ref="A11:E15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8:E22" headerRowCount="1">
  <autoFilter ref="A18:E22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8" headerRowCount="1">
  <autoFilter ref="A4:J8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2.438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2-4</t>
        </is>
      </c>
      <c r="K5" s="4" t="inlineStr">
        <is>
          <t>combined 2-4: no beam at grid 3</t>
        </is>
      </c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1.575</v>
      </c>
      <c r="E6" s="9" t="n">
        <v>2.438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B-C / 2-4</t>
        </is>
      </c>
      <c r="K6" s="4" t="inlineStr">
        <is>
          <t>combined 2-4: no beam at grid 3</t>
        </is>
      </c>
    </row>
    <row r="7">
      <c r="A7" s="3" t="inlineStr">
        <is>
          <t>S3</t>
        </is>
      </c>
      <c r="B7" s="4" t="inlineStr">
        <is>
          <t>A1</t>
        </is>
      </c>
      <c r="C7" s="4" t="inlineStr">
        <is>
          <t>Unknown</t>
        </is>
      </c>
      <c r="D7" s="9" t="n">
        <v>5.918</v>
      </c>
      <c r="E7" s="9" t="n">
        <v>5.105</v>
      </c>
      <c r="F7" s="9">
        <f>D7*E7</f>
        <v/>
      </c>
      <c r="G7" s="9" t="n">
        <v>0</v>
      </c>
      <c r="H7" s="9">
        <f>F7*G7</f>
        <v/>
      </c>
      <c r="I7" s="9">
        <f>F7</f>
        <v/>
      </c>
      <c r="J7" s="4" t="inlineStr">
        <is>
          <t>A-D / 4-5</t>
        </is>
      </c>
      <c r="K7" s="4" t="inlineStr">
        <is>
          <t>combined A-D: no beam at grid B, C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8.794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3.84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0</v>
      </c>
      <c r="C7" s="9" t="n">
        <v>0.127</v>
      </c>
      <c r="D7" s="9">
        <f>B7*C7</f>
        <v/>
      </c>
    </row>
    <row r="8">
      <c r="A8" s="3" t="inlineStr">
        <is>
          <t>S3</t>
        </is>
      </c>
      <c r="B8" s="9" t="n">
        <v>30.211</v>
      </c>
      <c r="C8" s="9" t="n">
        <v>0</v>
      </c>
      <c r="D8" s="9">
        <f>B8*C8</f>
        <v/>
      </c>
    </row>
    <row r="10">
      <c r="A10" s="8" t="inlineStr">
        <is>
          <t>FORMWORK</t>
        </is>
      </c>
    </row>
    <row r="11">
      <c r="A11" s="2" t="inlineStr">
        <is>
          <t>Slab</t>
        </is>
      </c>
      <c r="B11" s="2" t="inlineStr">
        <is>
          <t>Soffit Area (m²)</t>
        </is>
      </c>
      <c r="C11" s="2" t="inlineStr">
        <is>
          <t>Total Formwork (m²)</t>
        </is>
      </c>
    </row>
    <row r="12">
      <c r="A12" s="3" t="inlineStr">
        <is>
          <t>S1</t>
        </is>
      </c>
      <c r="B12" s="9" t="n">
        <v>8.789999999999999</v>
      </c>
      <c r="C12" s="9">
        <f>B12</f>
        <v/>
      </c>
    </row>
    <row r="13">
      <c r="A13" s="3" t="inlineStr">
        <is>
          <t>S1a</t>
        </is>
      </c>
      <c r="B13" s="9" t="n">
        <v>3.84</v>
      </c>
      <c r="C13" s="9">
        <f>B13</f>
        <v/>
      </c>
    </row>
    <row r="14">
      <c r="A14" s="3" t="inlineStr">
        <is>
          <t>S2</t>
        </is>
      </c>
      <c r="B14" s="9" t="n">
        <v>0</v>
      </c>
      <c r="C14" s="9">
        <f>B14</f>
        <v/>
      </c>
    </row>
    <row r="15">
      <c r="A15" s="3" t="inlineStr">
        <is>
          <t>S3</t>
        </is>
      </c>
      <c r="B15" s="9" t="n">
        <v>30.21</v>
      </c>
      <c r="C15" s="9">
        <f>B15</f>
        <v/>
      </c>
    </row>
  </sheetData>
  <mergeCells count="3">
    <mergeCell ref="A10:C10"/>
    <mergeCell ref="A1:D1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63.86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29.83</v>
      </c>
      <c r="E6" s="9">
        <f>D6*(B6^2/162)</f>
        <v/>
      </c>
    </row>
    <row r="7">
      <c r="A7" s="3" t="inlineStr">
        <is>
          <t>S2</t>
        </is>
      </c>
      <c r="B7" s="9" t="n">
        <v>10</v>
      </c>
      <c r="C7" s="9" t="n">
        <v>0.152</v>
      </c>
      <c r="D7" s="9" t="n">
        <v>0</v>
      </c>
      <c r="E7" s="9">
        <f>D7*(B7^2/162)</f>
        <v/>
      </c>
    </row>
    <row r="8">
      <c r="A8" s="3" t="inlineStr">
        <is>
          <t>S3</t>
        </is>
      </c>
      <c r="B8" s="9" t="n">
        <v>0</v>
      </c>
      <c r="C8" s="9" t="n">
        <v>0</v>
      </c>
      <c r="D8" s="9" t="n">
        <v>10.19</v>
      </c>
      <c r="E8" s="9">
        <f>D8*(B8^2/162)</f>
        <v/>
      </c>
    </row>
    <row r="10">
      <c r="A10" s="8" t="inlineStr">
        <is>
          <t>LONG SPAN REINFORCEMENT</t>
        </is>
      </c>
    </row>
    <row r="11">
      <c r="A11" s="2" t="inlineStr">
        <is>
          <t>Slab</t>
        </is>
      </c>
      <c r="B11" s="2" t="inlineStr">
        <is>
          <t>Dia (mm)</t>
        </is>
      </c>
      <c r="C11" s="2" t="inlineStr">
        <is>
          <t>Spacing (m)</t>
        </is>
      </c>
      <c r="D11" s="2" t="inlineStr">
        <is>
          <t>Total Length (m)</t>
        </is>
      </c>
      <c r="E11" s="2" t="inlineStr">
        <is>
          <t>Wt (kg)</t>
        </is>
      </c>
    </row>
    <row r="12">
      <c r="A12" s="3" t="inlineStr">
        <is>
          <t>S1</t>
        </is>
      </c>
      <c r="B12" s="9" t="n">
        <v>8</v>
      </c>
      <c r="C12" s="9" t="n">
        <v>0.152</v>
      </c>
      <c r="D12" s="9" t="n">
        <v>63.77</v>
      </c>
      <c r="E12" s="9">
        <f>D12*(B12^2/162)</f>
        <v/>
      </c>
    </row>
    <row r="13">
      <c r="A13" s="3" t="inlineStr">
        <is>
          <t>S1a</t>
        </is>
      </c>
      <c r="B13" s="9" t="n">
        <v>8</v>
      </c>
      <c r="C13" s="9" t="n">
        <v>0.152</v>
      </c>
      <c r="D13" s="9" t="n">
        <v>28.4</v>
      </c>
      <c r="E13" s="9">
        <f>D13*(B13^2/162)</f>
        <v/>
      </c>
    </row>
    <row r="14">
      <c r="A14" s="3" t="inlineStr">
        <is>
          <t>S2</t>
        </is>
      </c>
      <c r="B14" s="9" t="n">
        <v>10</v>
      </c>
      <c r="C14" s="9" t="n">
        <v>0.152</v>
      </c>
      <c r="D14" s="9" t="n">
        <v>0</v>
      </c>
      <c r="E14" s="9">
        <f>D14*(B14^2/162)</f>
        <v/>
      </c>
    </row>
    <row r="15">
      <c r="A15" s="3" t="inlineStr">
        <is>
          <t>S3</t>
        </is>
      </c>
      <c r="B15" s="9" t="n">
        <v>0</v>
      </c>
      <c r="C15" s="9" t="n">
        <v>0</v>
      </c>
      <c r="D15" s="9" t="n">
        <v>11.84</v>
      </c>
      <c r="E15" s="9">
        <f>D15*(B15^2/162)</f>
        <v/>
      </c>
    </row>
    <row r="17">
      <c r="A17" s="8" t="inlineStr">
        <is>
          <t>TOP DISTRIBUTION BARS</t>
        </is>
      </c>
    </row>
    <row r="18">
      <c r="A18" s="2" t="inlineStr">
        <is>
          <t>Slab</t>
        </is>
      </c>
      <c r="B18" s="2" t="inlineStr">
        <is>
          <t>Zone Ratio</t>
        </is>
      </c>
      <c r="C18" s="2" t="inlineStr">
        <is>
          <t>Required</t>
        </is>
      </c>
      <c r="D18" s="2" t="inlineStr">
        <is>
          <t>Total Length (m)</t>
        </is>
      </c>
      <c r="E18" s="2" t="inlineStr">
        <is>
          <t>Wt (kg)</t>
        </is>
      </c>
    </row>
    <row r="19">
      <c r="A19" s="3" t="inlineStr">
        <is>
          <t>S1</t>
        </is>
      </c>
      <c r="B19" s="9" t="n">
        <v>0.25</v>
      </c>
      <c r="C19" s="9" t="b">
        <v>1</v>
      </c>
      <c r="D19" s="9" t="n">
        <v>0</v>
      </c>
      <c r="E19" s="9" t="n">
        <v>16.16</v>
      </c>
    </row>
    <row r="20">
      <c r="A20" s="3" t="inlineStr">
        <is>
          <t>S1a</t>
        </is>
      </c>
      <c r="B20" s="9" t="n">
        <v>0.25</v>
      </c>
      <c r="C20" s="9" t="b">
        <v>0</v>
      </c>
      <c r="D20" s="9" t="n">
        <v>0</v>
      </c>
      <c r="E20" s="9" t="n">
        <v>0</v>
      </c>
    </row>
    <row r="21">
      <c r="A21" s="3" t="inlineStr">
        <is>
          <t>S2</t>
        </is>
      </c>
      <c r="B21" s="9" t="n">
        <v>0.25</v>
      </c>
      <c r="C21" s="9" t="b">
        <v>1</v>
      </c>
      <c r="D21" s="9" t="n">
        <v>0</v>
      </c>
      <c r="E21" s="9" t="n">
        <v>0</v>
      </c>
    </row>
    <row r="22">
      <c r="A22" s="3" t="inlineStr">
        <is>
          <t>S3</t>
        </is>
      </c>
      <c r="B22" s="9" t="n">
        <v>0.25</v>
      </c>
      <c r="C22" s="9" t="b">
        <v>1</v>
      </c>
      <c r="D22" s="9" t="n">
        <v>0</v>
      </c>
      <c r="E22" s="9" t="n">
        <v>0</v>
      </c>
    </row>
  </sheetData>
  <mergeCells count="4">
    <mergeCell ref="A10:E10"/>
    <mergeCell ref="A1:E1"/>
    <mergeCell ref="A17:E17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8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8.794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16.16</v>
      </c>
      <c r="J5" s="9" t="n">
        <v>80.77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3.84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29.64</v>
      </c>
    </row>
    <row r="7">
      <c r="A7" s="3" t="inlineStr">
        <is>
          <t>S2</t>
        </is>
      </c>
      <c r="B7" s="4" t="inlineStr">
        <is>
          <t>Oneway</t>
        </is>
      </c>
      <c r="C7" s="9" t="n">
        <v>0</v>
      </c>
      <c r="D7" s="9" t="n">
        <v>0.127</v>
      </c>
      <c r="E7" s="9" t="n">
        <v>10</v>
      </c>
      <c r="F7" s="9" t="n">
        <v>0.152</v>
      </c>
      <c r="G7" s="9" t="n">
        <v>10</v>
      </c>
      <c r="H7" s="9" t="n">
        <v>0.152</v>
      </c>
      <c r="I7" s="9" t="n">
        <v>0</v>
      </c>
      <c r="J7" s="9" t="n">
        <v>0</v>
      </c>
    </row>
    <row r="8">
      <c r="A8" s="3" t="inlineStr">
        <is>
          <t>S3</t>
        </is>
      </c>
      <c r="B8" s="4" t="inlineStr">
        <is>
          <t>Unknown</t>
        </is>
      </c>
      <c r="C8" s="9" t="n">
        <v>30.211</v>
      </c>
      <c r="D8" s="9" t="n">
        <v>0</v>
      </c>
      <c r="E8" s="9" t="n">
        <v>0</v>
      </c>
      <c r="F8" s="9" t="n">
        <v>0</v>
      </c>
      <c r="G8" s="9" t="n">
        <v>0</v>
      </c>
      <c r="H8" s="9" t="n">
        <v>0</v>
      </c>
      <c r="I8" s="9" t="n">
        <v>0</v>
      </c>
      <c r="J8" s="9" t="n">
        <v>0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2026-08-27T06:26:00Z</dcterms:created>
  <dcterms:modified xmlns:dcterms="http://purl.org/dc/terms/" xmlns:xsi="http://www.w3.org/2001/XMLSchema-instance" xsi:type="dcterms:W3CDTF">2026-08-27T06:26:00Z</dcterms:modified>
</cp:coreProperties>
</file>