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worksheets/sheet4.xml" ContentType="application/vnd.openxmlformats-officedocument.spreadsheetml.worksheet+xml"/>
  <Override PartName="/xl/tables/table4.xml" ContentType="application/vnd.openxmlformats-officedocument.spreadsheetml.table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ummary" sheetId="1" state="visible" r:id="rId1"/>
    <sheet xmlns:r="http://schemas.openxmlformats.org/officeDocument/2006/relationships" name="Civil Works" sheetId="2" state="visible" r:id="rId2"/>
    <sheet xmlns:r="http://schemas.openxmlformats.org/officeDocument/2006/relationships" name="Reinforcement" sheetId="3" state="visible" r:id="rId3"/>
    <sheet xmlns:r="http://schemas.openxmlformats.org/officeDocument/2006/relationships" name="Formwork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b val="1"/>
      <color rgb="00FFFFFF"/>
      <sz val="12"/>
    </font>
    <font>
      <name val="Arial"/>
      <b val="1"/>
      <color rgb="00FFFFFF"/>
      <sz val="10"/>
    </font>
    <font>
      <name val="Arial"/>
      <b val="1"/>
      <color rgb="001F4E79"/>
      <sz val="10"/>
    </font>
    <font>
      <name val="Arial"/>
      <sz val="10"/>
    </font>
    <font>
      <name val="Arial"/>
      <b val="1"/>
      <color rgb="00FFFFFF"/>
      <sz val="13"/>
    </font>
    <font>
      <name val="Arial"/>
      <b val="1"/>
      <color rgb="007F6000"/>
      <sz val="10"/>
    </font>
  </fonts>
  <fills count="6">
    <fill>
      <patternFill/>
    </fill>
    <fill>
      <patternFill patternType="gray125"/>
    </fill>
    <fill>
      <patternFill patternType="solid">
        <fgColor rgb="001F4E79"/>
      </patternFill>
    </fill>
    <fill>
      <patternFill patternType="solid">
        <fgColor rgb="002E75B6"/>
      </patternFill>
    </fill>
    <fill>
      <patternFill patternType="solid">
        <fgColor rgb="00D6E4F0"/>
      </patternFill>
    </fill>
    <fill>
      <patternFill patternType="solid">
        <fgColor rgb="00FFF2CC"/>
      </patternFill>
    </fill>
  </fills>
  <borders count="2">
    <border>
      <left/>
      <right/>
      <top/>
      <bottom/>
      <diagonal/>
    </border>
    <border>
      <left style="thin">
        <color rgb="00BFBFBF"/>
      </left>
      <right style="thin">
        <color rgb="00BFBFBF"/>
      </right>
      <top style="thin">
        <color rgb="00BFBFBF"/>
      </top>
      <bottom style="thin">
        <color rgb="00BFBFBF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5" fillId="2" borderId="1" applyAlignment="1" pivotButton="0" quotePrefix="0" xfId="0">
      <alignment horizontal="center" vertical="center"/>
    </xf>
    <xf numFmtId="0" fontId="2" fillId="2" borderId="1" applyAlignment="1" pivotButton="0" quotePrefix="0" xfId="0">
      <alignment horizontal="center" vertical="center"/>
    </xf>
    <xf numFmtId="0" fontId="3" fillId="4" borderId="1" applyAlignment="1" pivotButton="0" quotePrefix="0" xfId="0">
      <alignment horizontal="center" vertical="center"/>
    </xf>
    <xf numFmtId="0" fontId="4" fillId="0" borderId="1" applyAlignment="1" pivotButton="0" quotePrefix="0" xfId="0">
      <alignment horizontal="center" vertical="center"/>
    </xf>
    <xf numFmtId="0" fontId="6" fillId="5" borderId="1" applyAlignment="1" pivotButton="0" quotePrefix="0" xfId="0">
      <alignment horizontal="center" vertical="center"/>
    </xf>
    <xf numFmtId="2" fontId="6" fillId="5" borderId="1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0" fontId="2" fillId="3" borderId="1" applyAlignment="1" pivotButton="0" quotePrefix="0" xfId="0">
      <alignment horizontal="left" vertical="center"/>
    </xf>
    <xf numFmtId="2" fontId="4" fillId="0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ables/table1.xml><?xml version="1.0" encoding="utf-8"?>
<table xmlns="http://schemas.openxmlformats.org/spreadsheetml/2006/main" id="1" name="tbl_RccColumns" displayName="tbl_RccColumns" ref="A4:F8" headerRowCount="1">
  <autoFilter ref="A4:F8"/>
  <tableColumns count="6">
    <tableColumn id="1" name="Column"/>
    <tableColumn id="2" name="Nos"/>
    <tableColumn id="3" name="L (m)"/>
    <tableColumn id="4" name="B (m)"/>
    <tableColumn id="5" name="H (m)"/>
    <tableColumn id="6" name="Volume (m³)"/>
  </tableColumns>
  <tableStyleInfo name="TableStyleMedium2" showFirstColumn="1" showLastColumn="0" showRowStripes="1" showColumnStripes="0"/>
</table>
</file>

<file path=xl/tables/table2.xml><?xml version="1.0" encoding="utf-8"?>
<table xmlns="http://schemas.openxmlformats.org/spreadsheetml/2006/main" id="2" name="tbl_ColumnMainBars" displayName="tbl_ColumnMainBars" ref="A4:F8" headerRowCount="1">
  <autoFilter ref="A4:F8"/>
  <tableColumns count="6">
    <tableColumn id="1" name="Column"/>
    <tableColumn id="2" name="Nos"/>
    <tableColumn id="3" name="Dia (mm)"/>
    <tableColumn id="4" name="No. Bars"/>
    <tableColumn id="5" name="Bar Length (m)"/>
    <tableColumn id="6" name="Wt (kg)"/>
  </tableColumns>
  <tableStyleInfo name="TableStyleMedium2" showFirstColumn="1" showLastColumn="0" showRowStripes="1" showColumnStripes="0"/>
</table>
</file>

<file path=xl/tables/table3.xml><?xml version="1.0" encoding="utf-8"?>
<table xmlns="http://schemas.openxmlformats.org/spreadsheetml/2006/main" id="3" name="tbl_ColumnStirrups" displayName="tbl_ColumnStirrups" ref="A11:G15" headerRowCount="1">
  <autoFilter ref="A11:G15"/>
  <tableColumns count="7">
    <tableColumn id="1" name="Column"/>
    <tableColumn id="2" name="Nos"/>
    <tableColumn id="3" name="Col. Height (m)"/>
    <tableColumn id="4" name="No. Stirrups"/>
    <tableColumn id="5" name="Stirrup L (m)"/>
    <tableColumn id="6" name="Dia (mm)"/>
    <tableColumn id="7" name="Wt (kg)"/>
  </tableColumns>
  <tableStyleInfo name="TableStyleMedium2" showFirstColumn="1" showLastColumn="0" showRowStripes="1" showColumnStripes="0"/>
</table>
</file>

<file path=xl/tables/table4.xml><?xml version="1.0" encoding="utf-8"?>
<table xmlns="http://schemas.openxmlformats.org/spreadsheetml/2006/main" id="4" name="tbl_FormworkColumns" displayName="tbl_FormworkColumns" ref="A4:F8" headerRowCount="1">
  <autoFilter ref="A4:F8"/>
  <tableColumns count="6">
    <tableColumn id="1" name="Column"/>
    <tableColumn id="2" name="Nos"/>
    <tableColumn id="3" name="L (m)"/>
    <tableColumn id="4" name="B (m)"/>
    <tableColumn id="5" name="Height (m)"/>
    <tableColumn id="6" name="Area (m²)"/>
  </tableColumns>
  <tableStyleInfo name="TableStyleMedium2" showFirstColumn="1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table" Target="/xl/tables/table1.xml" Id="rId1"/></Relationships>
</file>

<file path=xl/worksheets/_rels/sheet3.xml.rels><Relationships xmlns="http://schemas.openxmlformats.org/package/2006/relationships"><Relationship Type="http://schemas.openxmlformats.org/officeDocument/2006/relationships/table" Target="/xl/tables/table2.xml" Id="rId1"/><Relationship Type="http://schemas.openxmlformats.org/officeDocument/2006/relationships/table" Target="/xl/tables/table3.xml" Id="rId2"/></Relationships>
</file>

<file path=xl/worksheets/_rels/sheet4.xml.rels><Relationships xmlns="http://schemas.openxmlformats.org/package/2006/relationships"><Relationship Type="http://schemas.openxmlformats.org/officeDocument/2006/relationships/table" Target="/xl/tables/table4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"/>
  <sheetViews>
    <sheetView showGridLines="0" workbookViewId="0">
      <selection activeCell="A1" sqref="A1"/>
    </sheetView>
  </sheetViews>
  <sheetFormatPr baseColWidth="8" defaultRowHeight="15"/>
  <cols>
    <col width="36" customWidth="1" min="1" max="1"/>
    <col width="10" customWidth="1" min="2" max="2"/>
    <col width="16" customWidth="1" min="3" max="3"/>
  </cols>
  <sheetData>
    <row r="1" ht="28" customHeight="1">
      <c r="A1" s="1" t="inlineStr">
        <is>
          <t>GF COLUMN ESTIMATION SUMMARY</t>
        </is>
      </c>
    </row>
    <row r="2">
      <c r="A2" s="2" t="inlineStr">
        <is>
          <t>Item</t>
        </is>
      </c>
      <c r="B2" s="2" t="inlineStr">
        <is>
          <t>Unit</t>
        </is>
      </c>
      <c r="C2" s="2" t="inlineStr">
        <is>
          <t>Quantity</t>
        </is>
      </c>
    </row>
    <row r="3">
      <c r="A3" s="3" t="inlineStr">
        <is>
          <t>Column RCC(M25)</t>
        </is>
      </c>
      <c r="B3" s="4" t="inlineStr">
        <is>
          <t>m³</t>
        </is>
      </c>
      <c r="C3" s="4">
        <f>SUM(tbl_RccColumns[Volume (m³)])</f>
        <v/>
      </c>
    </row>
    <row r="4">
      <c r="A4" s="3" t="inlineStr">
        <is>
          <t>Column Formwork</t>
        </is>
      </c>
      <c r="B4" s="4" t="inlineStr">
        <is>
          <t>m²</t>
        </is>
      </c>
      <c r="C4" s="4">
        <f>SUM(tbl_FormworkColumns[Area (m²)])</f>
        <v/>
      </c>
    </row>
    <row r="5">
      <c r="A5" s="3" t="inlineStr">
        <is>
          <t>Column Main Bars</t>
        </is>
      </c>
      <c r="B5" s="4" t="inlineStr">
        <is>
          <t>kg</t>
        </is>
      </c>
      <c r="C5" s="4">
        <f>SUM(tbl_ColumnMainBars[Wt (kg)])</f>
        <v/>
      </c>
    </row>
    <row r="6">
      <c r="A6" s="3" t="inlineStr">
        <is>
          <t>Column Stirrups</t>
        </is>
      </c>
      <c r="B6" s="4" t="inlineStr">
        <is>
          <t>kg</t>
        </is>
      </c>
      <c r="C6" s="4">
        <f>SUM(tbl_ColumnStirrups[Wt (kg)])</f>
        <v/>
      </c>
    </row>
    <row r="7">
      <c r="A7" s="5" t="inlineStr">
        <is>
          <t>Column Total Steel</t>
        </is>
      </c>
      <c r="B7" s="5" t="inlineStr">
        <is>
          <t>kg</t>
        </is>
      </c>
      <c r="C7" s="6">
        <f>SUM(tbl_ColumnMainBars[Wt (kg)],tbl_ColumnStirrups[Wt (kg)])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8"/>
  <sheetViews>
    <sheetView showGridLines="0" workbookViewId="0">
      <selection activeCell="A1" sqref="A1"/>
    </sheetView>
  </sheetViews>
  <sheetFormatPr baseColWidth="8" defaultRowHeight="15"/>
  <cols>
    <col width="12" customWidth="1" min="1" max="1"/>
    <col width="8" customWidth="1" min="2" max="2"/>
    <col width="8" customWidth="1" min="3" max="3"/>
    <col width="10" customWidth="1" min="4" max="4"/>
    <col width="8" customWidth="1" min="5" max="5"/>
    <col width="12" customWidth="1" min="6" max="6"/>
  </cols>
  <sheetData>
    <row r="1" ht="24" customHeight="1">
      <c r="A1" s="7" t="inlineStr">
        <is>
          <t>CIVIL WORKS – RCC COLUMN VOLUMES</t>
        </is>
      </c>
    </row>
    <row r="3">
      <c r="A3" s="8" t="inlineStr">
        <is>
          <t>RCC COLUMNS</t>
        </is>
      </c>
    </row>
    <row r="4">
      <c r="A4" s="2" t="inlineStr">
        <is>
          <t>Column</t>
        </is>
      </c>
      <c r="B4" s="2" t="inlineStr">
        <is>
          <t>Nos</t>
        </is>
      </c>
      <c r="C4" s="2" t="inlineStr">
        <is>
          <t>L (m)</t>
        </is>
      </c>
      <c r="D4" s="2" t="inlineStr">
        <is>
          <t>B (m)</t>
        </is>
      </c>
      <c r="E4" s="2" t="inlineStr">
        <is>
          <t>H (m)</t>
        </is>
      </c>
      <c r="F4" s="2" t="inlineStr">
        <is>
          <t>Volume (m³)</t>
        </is>
      </c>
    </row>
    <row r="5">
      <c r="A5" s="3" t="inlineStr">
        <is>
          <t>c1</t>
        </is>
      </c>
      <c r="B5" s="9" t="n">
        <v>5</v>
      </c>
      <c r="C5" s="9" t="n">
        <v>0.229</v>
      </c>
      <c r="D5" s="9" t="n">
        <v>0.229</v>
      </c>
      <c r="E5" s="9" t="n">
        <v>2.262</v>
      </c>
      <c r="F5" s="9">
        <f>B5*C5*D5*E5</f>
        <v/>
      </c>
    </row>
    <row r="6">
      <c r="A6" s="3" t="inlineStr">
        <is>
          <t>c2</t>
        </is>
      </c>
      <c r="B6" s="9" t="n">
        <v>8</v>
      </c>
      <c r="C6" s="9" t="n">
        <v>0.229</v>
      </c>
      <c r="D6" s="9" t="n">
        <v>0.305</v>
      </c>
      <c r="E6" s="9" t="n">
        <v>2.262</v>
      </c>
      <c r="F6" s="9">
        <f>B6*C6*D6*E6</f>
        <v/>
      </c>
    </row>
    <row r="7">
      <c r="A7" s="3" t="inlineStr">
        <is>
          <t>c3</t>
        </is>
      </c>
      <c r="B7" s="9" t="n">
        <v>2</v>
      </c>
      <c r="C7" s="9" t="n">
        <v>0.229</v>
      </c>
      <c r="D7" s="9" t="n">
        <v>0.381</v>
      </c>
      <c r="E7" s="9" t="n">
        <v>2.262</v>
      </c>
      <c r="F7" s="9">
        <f>B7*C7*D7*E7</f>
        <v/>
      </c>
    </row>
    <row r="8">
      <c r="A8" s="3" t="inlineStr">
        <is>
          <t>sc1</t>
        </is>
      </c>
      <c r="B8" s="9" t="n">
        <v>4</v>
      </c>
      <c r="C8" s="9" t="n">
        <v>0.229</v>
      </c>
      <c r="D8" s="9" t="n">
        <v>0.229</v>
      </c>
      <c r="E8" s="9" t="n">
        <v>2.262</v>
      </c>
      <c r="F8" s="9">
        <f>B8*C8*D8*E8</f>
        <v/>
      </c>
    </row>
  </sheetData>
  <mergeCells count="2">
    <mergeCell ref="A3:F3"/>
    <mergeCell ref="A1:F1"/>
  </mergeCells>
  <pageMargins left="0.75" right="0.75" top="1" bottom="1" header="0.5" footer="0.5"/>
  <tableParts count="1">
    <tablePart xmlns:r="http://schemas.openxmlformats.org/officeDocument/2006/relationships" r:id="rId1"/>
  </tableParts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showGridLines="0" workbookViewId="0">
      <selection activeCell="A1" sqref="A1"/>
    </sheetView>
  </sheetViews>
  <sheetFormatPr baseColWidth="8" defaultRowHeight="15"/>
  <cols>
    <col width="12" customWidth="1" min="1" max="1"/>
    <col width="8" customWidth="1" min="2" max="2"/>
    <col width="10" customWidth="1" min="3" max="3"/>
    <col width="8" customWidth="1" min="4" max="4"/>
    <col width="12" customWidth="1" min="5" max="5"/>
    <col width="12" customWidth="1" min="6" max="6"/>
  </cols>
  <sheetData>
    <row r="1" ht="24" customHeight="1">
      <c r="A1" s="7" t="inlineStr">
        <is>
          <t>REINFORCEMENT DETAILS</t>
        </is>
      </c>
    </row>
    <row r="3">
      <c r="A3" s="8" t="inlineStr">
        <is>
          <t>COLUMN MAIN BARS</t>
        </is>
      </c>
    </row>
    <row r="4">
      <c r="A4" s="2" t="inlineStr">
        <is>
          <t>Column</t>
        </is>
      </c>
      <c r="B4" s="2" t="inlineStr">
        <is>
          <t>Nos</t>
        </is>
      </c>
      <c r="C4" s="2" t="inlineStr">
        <is>
          <t>Dia (mm)</t>
        </is>
      </c>
      <c r="D4" s="2" t="inlineStr">
        <is>
          <t>No. Bars</t>
        </is>
      </c>
      <c r="E4" s="2" t="inlineStr">
        <is>
          <t>Bar Length (m)</t>
        </is>
      </c>
      <c r="F4" s="2" t="inlineStr">
        <is>
          <t>Wt (kg)</t>
        </is>
      </c>
    </row>
    <row r="5">
      <c r="A5" s="3" t="inlineStr">
        <is>
          <t>c1</t>
        </is>
      </c>
      <c r="B5" s="9" t="n">
        <v>5</v>
      </c>
      <c r="C5" s="9" t="n">
        <v>12</v>
      </c>
      <c r="D5" s="9" t="n">
        <v>6</v>
      </c>
      <c r="E5" s="9" t="n">
        <v>3</v>
      </c>
      <c r="F5" s="9">
        <f>B5*D5*E5*(C5^2/162)</f>
        <v/>
      </c>
    </row>
    <row r="6">
      <c r="A6" s="3" t="inlineStr">
        <is>
          <t>c2</t>
        </is>
      </c>
      <c r="B6" s="9" t="n">
        <v>8</v>
      </c>
      <c r="C6" s="9" t="n">
        <v>16</v>
      </c>
      <c r="D6" s="9" t="n">
        <v>6</v>
      </c>
      <c r="E6" s="9" t="n">
        <v>3</v>
      </c>
      <c r="F6" s="9">
        <f>B6*D6*E6*(C6^2/162)</f>
        <v/>
      </c>
    </row>
    <row r="7">
      <c r="A7" s="3" t="inlineStr">
        <is>
          <t>c3</t>
        </is>
      </c>
      <c r="B7" s="9" t="n">
        <v>2</v>
      </c>
      <c r="C7" s="9" t="n">
        <v>16</v>
      </c>
      <c r="D7" s="9" t="n">
        <v>6</v>
      </c>
      <c r="E7" s="9" t="n">
        <v>3</v>
      </c>
      <c r="F7" s="9">
        <f>B7*D7*E7*(C7^2/162)</f>
        <v/>
      </c>
    </row>
    <row r="8">
      <c r="A8" s="3" t="inlineStr">
        <is>
          <t>sc1</t>
        </is>
      </c>
      <c r="B8" s="9" t="n">
        <v>4</v>
      </c>
      <c r="C8" s="9" t="n">
        <v>12</v>
      </c>
      <c r="D8" s="9" t="n">
        <v>4</v>
      </c>
      <c r="E8" s="9" t="n">
        <v>3</v>
      </c>
      <c r="F8" s="9">
        <f>B8*D8*E8*(C8^2/162)</f>
        <v/>
      </c>
    </row>
    <row r="10">
      <c r="A10" s="8" t="inlineStr">
        <is>
          <t>COLUMN STIRRUPS</t>
        </is>
      </c>
    </row>
    <row r="11">
      <c r="A11" s="2" t="inlineStr">
        <is>
          <t>Column</t>
        </is>
      </c>
      <c r="B11" s="2" t="inlineStr">
        <is>
          <t>Nos</t>
        </is>
      </c>
      <c r="C11" s="2" t="inlineStr">
        <is>
          <t>Col. Height (m)</t>
        </is>
      </c>
      <c r="D11" s="2" t="inlineStr">
        <is>
          <t>No. Stirrups</t>
        </is>
      </c>
      <c r="E11" s="2" t="inlineStr">
        <is>
          <t>Stirrup L (m)</t>
        </is>
      </c>
      <c r="F11" s="2" t="inlineStr">
        <is>
          <t>Dia (mm)</t>
        </is>
      </c>
      <c r="G11" s="2" t="inlineStr">
        <is>
          <t>Wt (kg)</t>
        </is>
      </c>
    </row>
    <row r="12">
      <c r="A12" s="3" t="inlineStr">
        <is>
          <t>c1</t>
        </is>
      </c>
      <c r="B12" s="9" t="n">
        <v>5</v>
      </c>
      <c r="C12" s="9" t="n">
        <v>3</v>
      </c>
      <c r="D12" s="9" t="n">
        <v>21</v>
      </c>
      <c r="E12" s="9" t="n">
        <v>0.756</v>
      </c>
      <c r="F12" s="9" t="n">
        <v>8</v>
      </c>
      <c r="G12" s="9">
        <f>B12*D12*E12*(F12^2/162)</f>
        <v/>
      </c>
    </row>
    <row r="13">
      <c r="A13" s="3" t="inlineStr">
        <is>
          <t>c2</t>
        </is>
      </c>
      <c r="B13" s="9" t="n">
        <v>8</v>
      </c>
      <c r="C13" s="9" t="n">
        <v>3</v>
      </c>
      <c r="D13" s="9" t="n">
        <v>21</v>
      </c>
      <c r="E13" s="9" t="n">
        <v>0.908</v>
      </c>
      <c r="F13" s="9" t="n">
        <v>8</v>
      </c>
      <c r="G13" s="9">
        <f>B13*D13*E13*(F13^2/162)</f>
        <v/>
      </c>
    </row>
    <row r="14">
      <c r="A14" s="3" t="inlineStr">
        <is>
          <t>c3</t>
        </is>
      </c>
      <c r="B14" s="9" t="n">
        <v>2</v>
      </c>
      <c r="C14" s="9" t="n">
        <v>3</v>
      </c>
      <c r="D14" s="9" t="n">
        <v>21</v>
      </c>
      <c r="E14" s="9" t="n">
        <v>1.06</v>
      </c>
      <c r="F14" s="9" t="n">
        <v>8</v>
      </c>
      <c r="G14" s="9">
        <f>B14*D14*E14*(F14^2/162)</f>
        <v/>
      </c>
    </row>
    <row r="15">
      <c r="A15" s="3" t="inlineStr">
        <is>
          <t>sc1</t>
        </is>
      </c>
      <c r="B15" s="9" t="n">
        <v>4</v>
      </c>
      <c r="C15" s="9" t="n">
        <v>3</v>
      </c>
      <c r="D15" s="9" t="n">
        <v>18</v>
      </c>
      <c r="E15" s="9" t="n">
        <v>0.756</v>
      </c>
      <c r="F15" s="9" t="n">
        <v>8</v>
      </c>
      <c r="G15" s="9">
        <f>B15*D15*E15*(F15^2/162)</f>
        <v/>
      </c>
    </row>
  </sheetData>
  <mergeCells count="3">
    <mergeCell ref="A3:F3"/>
    <mergeCell ref="A1:G1"/>
    <mergeCell ref="A10:G10"/>
  </mergeCells>
  <pageMargins left="0.75" right="0.75" top="1" bottom="1" header="0.5" footer="0.5"/>
  <tableParts count="2">
    <tablePart xmlns:r="http://schemas.openxmlformats.org/officeDocument/2006/relationships" r:id="rId1"/>
    <tablePart xmlns:r="http://schemas.openxmlformats.org/officeDocument/2006/relationships" r:id="rId2"/>
  </tableParts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8"/>
  <sheetViews>
    <sheetView showGridLines="0" workbookViewId="0">
      <selection activeCell="A1" sqref="A1"/>
    </sheetView>
  </sheetViews>
  <sheetFormatPr baseColWidth="8" defaultRowHeight="15"/>
  <cols>
    <col width="12" customWidth="1" min="1" max="1"/>
    <col width="8" customWidth="1" min="2" max="2"/>
    <col width="10" customWidth="1" min="3" max="3"/>
    <col width="10" customWidth="1" min="4" max="4"/>
    <col width="10" customWidth="1" min="5" max="5"/>
    <col width="14" customWidth="1" min="6" max="6"/>
  </cols>
  <sheetData>
    <row r="1" ht="24" customHeight="1">
      <c r="A1" s="7" t="inlineStr">
        <is>
          <t>FORMWORK DETAILS</t>
        </is>
      </c>
    </row>
    <row r="3">
      <c r="A3" s="8" t="inlineStr">
        <is>
          <t>FORMWORK – COLUMNS</t>
        </is>
      </c>
    </row>
    <row r="4">
      <c r="A4" s="2" t="inlineStr">
        <is>
          <t>Column</t>
        </is>
      </c>
      <c r="B4" s="2" t="inlineStr">
        <is>
          <t>Nos</t>
        </is>
      </c>
      <c r="C4" s="2" t="inlineStr">
        <is>
          <t>L (m)</t>
        </is>
      </c>
      <c r="D4" s="2" t="inlineStr">
        <is>
          <t>B (m)</t>
        </is>
      </c>
      <c r="E4" s="2" t="inlineStr">
        <is>
          <t>Height (m)</t>
        </is>
      </c>
      <c r="F4" s="2" t="inlineStr">
        <is>
          <t>Area (m²)</t>
        </is>
      </c>
    </row>
    <row r="5">
      <c r="A5" s="3" t="inlineStr">
        <is>
          <t>c1</t>
        </is>
      </c>
      <c r="B5" s="9" t="n">
        <v>5</v>
      </c>
      <c r="C5" s="9" t="n">
        <v>0.229</v>
      </c>
      <c r="D5" s="9" t="n">
        <v>0.229</v>
      </c>
      <c r="E5" s="9" t="n">
        <v>2.262</v>
      </c>
      <c r="F5" s="9">
        <f>B5*2*E5*(C5+D5)</f>
        <v/>
      </c>
    </row>
    <row r="6">
      <c r="A6" s="3" t="inlineStr">
        <is>
          <t>c2</t>
        </is>
      </c>
      <c r="B6" s="9" t="n">
        <v>8</v>
      </c>
      <c r="C6" s="9" t="n">
        <v>0.229</v>
      </c>
      <c r="D6" s="9" t="n">
        <v>0.305</v>
      </c>
      <c r="E6" s="9" t="n">
        <v>2.262</v>
      </c>
      <c r="F6" s="9">
        <f>B6*2*E6*(C6+D6)</f>
        <v/>
      </c>
    </row>
    <row r="7">
      <c r="A7" s="3" t="inlineStr">
        <is>
          <t>c3</t>
        </is>
      </c>
      <c r="B7" s="9" t="n">
        <v>2</v>
      </c>
      <c r="C7" s="9" t="n">
        <v>0.229</v>
      </c>
      <c r="D7" s="9" t="n">
        <v>0.381</v>
      </c>
      <c r="E7" s="9" t="n">
        <v>2.262</v>
      </c>
      <c r="F7" s="9">
        <f>B7*2*E7*(C7+D7)</f>
        <v/>
      </c>
    </row>
    <row r="8">
      <c r="A8" s="3" t="inlineStr">
        <is>
          <t>sc1</t>
        </is>
      </c>
      <c r="B8" s="9" t="n">
        <v>4</v>
      </c>
      <c r="C8" s="9" t="n">
        <v>0.229</v>
      </c>
      <c r="D8" s="9" t="n">
        <v>0.229</v>
      </c>
      <c r="E8" s="9" t="n">
        <v>2.262</v>
      </c>
      <c r="F8" s="9">
        <f>B8*2*E8*(C8+D8)</f>
        <v/>
      </c>
    </row>
  </sheetData>
  <mergeCells count="2">
    <mergeCell ref="A3:F3"/>
    <mergeCell ref="A1:F1"/>
  </mergeCells>
  <pageMargins left="0.75" right="0.75" top="1" bottom="1" header="0.5" footer="0.5"/>
  <tableParts count="1">
    <tablePart xmlns:r="http://schemas.openxmlformats.org/officeDocument/2006/relationships" r:id="rId1"/>
  </tableParts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2026-08-07T09:58:59Z</dcterms:created>
  <dcterms:modified xmlns:dcterms="http://purl.org/dc/terms/" xmlns:xsi="http://www.w3.org/2001/XMLSchema-instance" xsi:type="dcterms:W3CDTF">2026-08-07T09:58:59Z</dcterms:modified>
</cp:coreProperties>
</file>