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Rates Used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₹#,##0.00"/>
  </numFmts>
  <fonts count="7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i val="1"/>
      <sz val="9"/>
    </font>
    <font>
      <name val="Arial"/>
      <b val="1"/>
      <sz val="10"/>
    </font>
    <font>
      <name val="Arial"/>
      <sz val="10"/>
    </font>
    <font>
      <name val="Arial"/>
      <b val="1"/>
      <sz val="11"/>
    </font>
  </fonts>
  <fills count="10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1F4E79"/>
      </patternFill>
    </fill>
    <fill>
      <patternFill patternType="solid">
        <fgColor rgb="00D6E4F0"/>
      </patternFill>
    </fill>
    <fill>
      <patternFill patternType="solid">
        <fgColor rgb="00FFF2CC"/>
      </patternFill>
    </fill>
    <fill>
      <patternFill patternType="solid">
        <fgColor rgb="00FCE4D6"/>
      </patternFill>
    </fill>
    <fill>
      <patternFill patternType="solid">
        <fgColor rgb="00FFE699"/>
      </patternFill>
    </fill>
    <fill>
      <patternFill patternType="solid">
        <fgColor rgb="00F4B942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2" fillId="4" borderId="1" applyAlignment="1" pivotButton="0" quotePrefix="0" xfId="0">
      <alignment horizontal="left" vertical="center"/>
    </xf>
    <xf numFmtId="0" fontId="0" fillId="4" borderId="1" pivotButton="0" quotePrefix="0" xfId="0"/>
    <xf numFmtId="0" fontId="4" fillId="5" borderId="1" applyAlignment="1" pivotButton="0" quotePrefix="0" xfId="0">
      <alignment horizontal="left" vertical="center"/>
    </xf>
    <xf numFmtId="0" fontId="0" fillId="5" borderId="1" pivotButton="0" quotePrefix="0" xfId="0"/>
    <xf numFmtId="0" fontId="5" fillId="0" borderId="1" applyAlignment="1" pivotButton="0" quotePrefix="0" xfId="0">
      <alignment horizontal="left" vertical="center"/>
    </xf>
    <xf numFmtId="4" fontId="5" fillId="0" borderId="1" applyAlignment="1" pivotButton="0" quotePrefix="0" xfId="0">
      <alignment horizontal="left" vertical="center"/>
    </xf>
    <xf numFmtId="164" fontId="5" fillId="0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left" vertical="center"/>
    </xf>
    <xf numFmtId="164" fontId="4" fillId="6" borderId="1" applyAlignment="1" pivotButton="0" quotePrefix="0" xfId="0">
      <alignment horizontal="left" vertical="center"/>
    </xf>
    <xf numFmtId="0" fontId="5" fillId="7" borderId="1" applyAlignment="1" pivotButton="0" quotePrefix="0" xfId="0">
      <alignment horizontal="left" vertical="center"/>
    </xf>
    <xf numFmtId="4" fontId="5" fillId="7" borderId="1" applyAlignment="1" pivotButton="0" quotePrefix="0" xfId="0">
      <alignment horizontal="left" vertical="center"/>
    </xf>
    <xf numFmtId="164" fontId="5" fillId="7" borderId="1" applyAlignment="1" pivotButton="0" quotePrefix="0" xfId="0">
      <alignment horizontal="left" vertical="center"/>
    </xf>
    <xf numFmtId="0" fontId="2" fillId="8" borderId="1" applyAlignment="1" pivotButton="0" quotePrefix="0" xfId="0">
      <alignment horizontal="left" vertical="center"/>
    </xf>
    <xf numFmtId="164" fontId="4" fillId="8" borderId="1" applyAlignment="1" pivotButton="0" quotePrefix="0" xfId="0">
      <alignment horizontal="left" vertical="center"/>
    </xf>
    <xf numFmtId="0" fontId="6" fillId="9" borderId="1" applyAlignment="1" pivotButton="0" quotePrefix="0" xfId="0">
      <alignment horizontal="center" vertical="center"/>
    </xf>
    <xf numFmtId="164" fontId="6" fillId="9" borderId="1" applyAlignment="1" pivotButton="0" quotePrefix="0" xfId="0">
      <alignment horizontal="right" vertical="center"/>
    </xf>
    <xf numFmtId="0" fontId="2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6" customWidth="1" min="1" max="1"/>
    <col width="32" customWidth="1" min="2" max="2"/>
    <col width="10" customWidth="1" min="3" max="3"/>
    <col width="14" customWidth="1" min="4" max="4"/>
    <col width="14" customWidth="1" min="5" max="5"/>
    <col width="18" customWidth="1" min="6" max="6"/>
  </cols>
  <sheetData>
    <row r="1" ht="28" customHeight="1">
      <c r="A1" s="1" t="inlineStr">
        <is>
          <t>CONSTRUCTION COST SUMMARY — ALL FLOORS</t>
        </is>
      </c>
    </row>
    <row r="2" ht="20" customHeight="1">
      <c r="A2" s="2" t="inlineStr">
        <is>
          <t>Floor / Module</t>
        </is>
      </c>
      <c r="B2" s="2" t="inlineStr">
        <is>
          <t>Item</t>
        </is>
      </c>
      <c r="C2" s="2" t="inlineStr">
        <is>
          <t>Unit</t>
        </is>
      </c>
      <c r="D2" s="2" t="inlineStr">
        <is>
          <t>Quantity</t>
        </is>
      </c>
      <c r="E2" s="2" t="inlineStr">
        <is>
          <t>Rate (₹)</t>
        </is>
      </c>
      <c r="F2" s="2" t="inlineStr">
        <is>
          <t>Amount (₹)</t>
        </is>
      </c>
    </row>
    <row r="3" ht="16" customHeight="1">
      <c r="A3" s="3" t="inlineStr">
        <is>
          <t>Project ID: 6a5f18ab1bbc14bb70784e2e   |   Generated: 2026-07-21 07:16 UTC</t>
        </is>
      </c>
    </row>
    <row r="5" ht="18" customHeight="1">
      <c r="A5" s="4" t="inlineStr">
        <is>
          <t>GROUND FLOOR</t>
        </is>
      </c>
      <c r="B5" s="5" t="n"/>
      <c r="C5" s="5" t="n"/>
      <c r="D5" s="5" t="n"/>
      <c r="E5" s="5" t="n"/>
      <c r="F5" s="5" t="n"/>
    </row>
    <row r="6" ht="18" customHeight="1">
      <c r="A6" s="6" t="inlineStr">
        <is>
          <t>Foundation</t>
        </is>
      </c>
      <c r="B6" s="7" t="n"/>
      <c r="C6" s="7" t="n"/>
      <c r="D6" s="7" t="n"/>
      <c r="E6" s="7" t="n"/>
      <c r="F6" s="7" t="n"/>
    </row>
    <row r="7">
      <c r="A7" s="8" t="inlineStr"/>
      <c r="B7" s="8" t="inlineStr">
        <is>
          <t>Excavation</t>
        </is>
      </c>
      <c r="C7" s="8" t="inlineStr">
        <is>
          <t>cum</t>
        </is>
      </c>
      <c r="D7" s="9" t="n">
        <v>60.71</v>
      </c>
      <c r="E7" s="10" t="n">
        <v>582.6900000000001</v>
      </c>
      <c r="F7" s="10" t="n">
        <v>35375.11</v>
      </c>
    </row>
    <row r="8">
      <c r="A8" s="8" t="inlineStr"/>
      <c r="B8" s="8" t="inlineStr">
        <is>
          <t>PCC(1:4:8)</t>
        </is>
      </c>
      <c r="C8" s="8" t="inlineStr">
        <is>
          <t>cum</t>
        </is>
      </c>
      <c r="D8" s="9" t="n">
        <v>3.03</v>
      </c>
      <c r="E8" s="10" t="n">
        <v>5570.38</v>
      </c>
      <c r="F8" s="10" t="n">
        <v>16878.25</v>
      </c>
    </row>
    <row r="9">
      <c r="A9" s="8" t="inlineStr"/>
      <c r="B9" s="8" t="inlineStr">
        <is>
          <t>FDN RCC(M25)</t>
        </is>
      </c>
      <c r="C9" s="8" t="inlineStr">
        <is>
          <t>cum</t>
        </is>
      </c>
      <c r="D9" s="9" t="n">
        <v>11.07</v>
      </c>
      <c r="E9" s="10" t="n">
        <v>6318.64</v>
      </c>
      <c r="F9" s="10" t="n">
        <v>69947.34</v>
      </c>
    </row>
    <row r="10">
      <c r="A10" s="8" t="inlineStr"/>
      <c r="B10" s="8" t="inlineStr">
        <is>
          <t>FDNColumn RCC(M25)</t>
        </is>
      </c>
      <c r="C10" s="8" t="inlineStr">
        <is>
          <t>cum</t>
        </is>
      </c>
      <c r="D10" s="9" t="n">
        <v>0.973</v>
      </c>
      <c r="E10" s="10" t="n">
        <v>7637.73</v>
      </c>
      <c r="F10" s="10" t="n">
        <v>7431.51</v>
      </c>
    </row>
    <row r="11">
      <c r="A11" s="8" t="inlineStr"/>
      <c r="B11" s="8" t="inlineStr">
        <is>
          <t>Footing main bars</t>
        </is>
      </c>
      <c r="C11" s="8" t="inlineStr">
        <is>
          <t>kg</t>
        </is>
      </c>
      <c r="D11" s="9" t="n">
        <v>180.95</v>
      </c>
      <c r="E11" s="10" t="n">
        <v>110.68</v>
      </c>
      <c r="F11" s="10" t="n">
        <v>20027.55</v>
      </c>
    </row>
    <row r="12">
      <c r="A12" s="8" t="inlineStr"/>
      <c r="B12" s="8" t="inlineStr">
        <is>
          <t>Footing Cross Reinforcement</t>
        </is>
      </c>
      <c r="C12" s="8" t="inlineStr">
        <is>
          <t>kg</t>
        </is>
      </c>
      <c r="D12" s="9" t="n">
        <v>180.95</v>
      </c>
      <c r="E12" s="10" t="n">
        <v>110.68</v>
      </c>
      <c r="F12" s="10" t="n">
        <v>20027.55</v>
      </c>
    </row>
    <row r="13">
      <c r="A13" s="8" t="inlineStr"/>
      <c r="B13" s="8" t="inlineStr">
        <is>
          <t>FDNColumn Main Bars</t>
        </is>
      </c>
      <c r="C13" s="8" t="inlineStr">
        <is>
          <t>kg</t>
        </is>
      </c>
      <c r="D13" s="9" t="n">
        <v>224.89</v>
      </c>
      <c r="E13" s="10" t="n">
        <v>110.68</v>
      </c>
      <c r="F13" s="10" t="n">
        <v>24890.83</v>
      </c>
    </row>
    <row r="14">
      <c r="A14" s="8" t="inlineStr"/>
      <c r="B14" s="8" t="inlineStr">
        <is>
          <t>FDNColumn Stirrups</t>
        </is>
      </c>
      <c r="C14" s="8" t="inlineStr">
        <is>
          <t>kg</t>
        </is>
      </c>
      <c r="D14" s="9" t="n">
        <v>40.93</v>
      </c>
      <c r="E14" s="10" t="n">
        <v>110.91</v>
      </c>
      <c r="F14" s="10" t="n">
        <v>4539.55</v>
      </c>
    </row>
    <row r="15">
      <c r="A15" s="8" t="inlineStr"/>
      <c r="B15" s="8" t="inlineStr">
        <is>
          <t>Footing Formwork</t>
        </is>
      </c>
      <c r="C15" s="8" t="inlineStr">
        <is>
          <t>m²</t>
        </is>
      </c>
      <c r="D15" s="9" t="n">
        <v>18.1</v>
      </c>
      <c r="E15" s="10" t="n">
        <v>235</v>
      </c>
      <c r="F15" s="10" t="n">
        <v>4253.5</v>
      </c>
    </row>
    <row r="16">
      <c r="A16" s="8" t="inlineStr"/>
      <c r="B16" s="8" t="inlineStr">
        <is>
          <t>FDNColumn Formwork</t>
        </is>
      </c>
      <c r="C16" s="8" t="inlineStr">
        <is>
          <t>m²</t>
        </is>
      </c>
      <c r="D16" s="9" t="n">
        <v>16.21</v>
      </c>
      <c r="E16" s="10" t="n">
        <v>250</v>
      </c>
      <c r="F16" s="10" t="n">
        <v>4052.5</v>
      </c>
    </row>
    <row r="17">
      <c r="A17" s="8" t="inlineStr"/>
      <c r="B17" s="8" t="inlineStr">
        <is>
          <t>RFR (Returning and Filling)</t>
        </is>
      </c>
      <c r="C17" s="8" t="inlineStr">
        <is>
          <t>m³</t>
        </is>
      </c>
      <c r="D17" s="9" t="n">
        <v>50.2</v>
      </c>
      <c r="E17" s="10" t="n">
        <v>310.77</v>
      </c>
      <c r="F17" s="10" t="n">
        <v>15600.65</v>
      </c>
    </row>
    <row r="18">
      <c r="A18" s="8" t="inlineStr"/>
      <c r="B18" s="8" t="inlineStr">
        <is>
          <t>Removal</t>
        </is>
      </c>
      <c r="C18" s="8" t="inlineStr">
        <is>
          <t>m³</t>
        </is>
      </c>
      <c r="D18" s="9" t="n">
        <v>15.07</v>
      </c>
      <c r="E18" s="10" t="n">
        <v>310.77</v>
      </c>
      <c r="F18" s="10" t="n">
        <v>4683.3</v>
      </c>
    </row>
    <row r="19">
      <c r="A19" s="11" t="inlineStr"/>
      <c r="B19" s="11" t="inlineStr">
        <is>
          <t>Foundation Subtotal</t>
        </is>
      </c>
      <c r="C19" s="11" t="inlineStr"/>
      <c r="D19" s="11" t="inlineStr"/>
      <c r="E19" s="11" t="inlineStr"/>
      <c r="F19" s="12">
        <f>SUM(F7:F18)</f>
        <v/>
      </c>
    </row>
    <row r="20" ht="18" customHeight="1">
      <c r="A20" s="6" t="inlineStr">
        <is>
          <t>Plinth Beam</t>
        </is>
      </c>
      <c r="B20" s="7" t="n"/>
      <c r="C20" s="7" t="n"/>
      <c r="D20" s="7" t="n"/>
      <c r="E20" s="7" t="n"/>
      <c r="F20" s="7" t="n"/>
    </row>
    <row r="21">
      <c r="A21" s="8" t="inlineStr"/>
      <c r="B21" s="8" t="inlineStr">
        <is>
          <t>Beam RCC(M25)</t>
        </is>
      </c>
      <c r="C21" s="8" t="inlineStr">
        <is>
          <t>m³</t>
        </is>
      </c>
      <c r="D21" s="9" t="n">
        <v>11.51</v>
      </c>
      <c r="E21" s="10" t="n">
        <v>6298.95</v>
      </c>
      <c r="F21" s="10" t="n">
        <v>72500.91</v>
      </c>
    </row>
    <row r="22">
      <c r="A22" s="8" t="inlineStr"/>
      <c r="B22" s="8" t="inlineStr">
        <is>
          <t>Beam Formwork</t>
        </is>
      </c>
      <c r="C22" s="8" t="inlineStr">
        <is>
          <t>m²</t>
        </is>
      </c>
      <c r="D22" s="9" t="n">
        <v>128.54</v>
      </c>
      <c r="E22" s="10" t="n">
        <v>208</v>
      </c>
      <c r="F22" s="10" t="n">
        <v>26736.32</v>
      </c>
    </row>
    <row r="23">
      <c r="A23" s="8" t="inlineStr"/>
      <c r="B23" s="8" t="inlineStr">
        <is>
          <t>Beam Main Bars</t>
        </is>
      </c>
      <c r="C23" s="8" t="inlineStr">
        <is>
          <t>kg</t>
        </is>
      </c>
      <c r="D23" s="9" t="n">
        <v>1006.6</v>
      </c>
      <c r="E23" s="10" t="n">
        <v>110.68</v>
      </c>
      <c r="F23" s="10" t="n">
        <v>111410.49</v>
      </c>
    </row>
    <row r="24">
      <c r="A24" s="8" t="inlineStr"/>
      <c r="B24" s="8" t="inlineStr">
        <is>
          <t>Beam Extra Bars</t>
        </is>
      </c>
      <c r="C24" s="8" t="inlineStr">
        <is>
          <t>kg</t>
        </is>
      </c>
      <c r="D24" s="9" t="n">
        <v>0</v>
      </c>
      <c r="E24" s="10" t="n">
        <v>110.68</v>
      </c>
      <c r="F24" s="10" t="n">
        <v>0</v>
      </c>
    </row>
    <row r="25">
      <c r="A25" s="8" t="inlineStr"/>
      <c r="B25" s="8" t="inlineStr">
        <is>
          <t>Beam Stirrups</t>
        </is>
      </c>
      <c r="C25" s="8" t="inlineStr">
        <is>
          <t>kg</t>
        </is>
      </c>
      <c r="D25" s="9" t="n">
        <v>318.97</v>
      </c>
      <c r="E25" s="10" t="n">
        <v>110.91</v>
      </c>
      <c r="F25" s="10" t="n">
        <v>35376.96</v>
      </c>
    </row>
    <row r="26">
      <c r="A26" s="13" t="inlineStr"/>
      <c r="B26" s="13" t="inlineStr">
        <is>
          <t>Beam Total Steel</t>
        </is>
      </c>
      <c r="C26" s="13" t="inlineStr">
        <is>
          <t>kg</t>
        </is>
      </c>
      <c r="D26" s="14" t="n">
        <v>1325.57</v>
      </c>
      <c r="E26" s="15" t="n"/>
      <c r="F26" s="15" t="n"/>
    </row>
    <row r="27">
      <c r="A27" s="11" t="inlineStr"/>
      <c r="B27" s="11" t="inlineStr">
        <is>
          <t>Plinth Beam Subtotal</t>
        </is>
      </c>
      <c r="C27" s="11" t="inlineStr"/>
      <c r="D27" s="11" t="inlineStr"/>
      <c r="E27" s="11" t="inlineStr"/>
      <c r="F27" s="12">
        <f>SUM(F21:F26)</f>
        <v/>
      </c>
    </row>
    <row r="28" ht="18" customHeight="1">
      <c r="A28" s="6" t="inlineStr">
        <is>
          <t>Beams</t>
        </is>
      </c>
      <c r="B28" s="7" t="n"/>
      <c r="C28" s="7" t="n"/>
      <c r="D28" s="7" t="n"/>
      <c r="E28" s="7" t="n"/>
      <c r="F28" s="7" t="n"/>
    </row>
    <row r="29">
      <c r="A29" s="8" t="inlineStr"/>
      <c r="B29" s="8" t="inlineStr">
        <is>
          <t>Beam RCC(M25)</t>
        </is>
      </c>
      <c r="C29" s="8" t="inlineStr">
        <is>
          <t>cum</t>
        </is>
      </c>
      <c r="D29" s="9" t="n">
        <v>2.28</v>
      </c>
      <c r="E29" s="10" t="n">
        <v>6298.95</v>
      </c>
      <c r="F29" s="10" t="n">
        <v>14361.61</v>
      </c>
    </row>
    <row r="30">
      <c r="A30" s="8" t="inlineStr"/>
      <c r="B30" s="8" t="inlineStr">
        <is>
          <t>Beam Formwork</t>
        </is>
      </c>
      <c r="C30" s="8" t="inlineStr">
        <is>
          <t>Sqm</t>
        </is>
      </c>
      <c r="D30" s="9" t="n">
        <v>34.28</v>
      </c>
      <c r="E30" s="10" t="n">
        <v>208</v>
      </c>
      <c r="F30" s="10" t="n">
        <v>7130.24</v>
      </c>
    </row>
    <row r="31">
      <c r="A31" s="8" t="inlineStr"/>
      <c r="B31" s="8" t="inlineStr">
        <is>
          <t>Beam Main Bars</t>
        </is>
      </c>
      <c r="C31" s="8" t="inlineStr">
        <is>
          <t>kg</t>
        </is>
      </c>
      <c r="D31" s="9" t="n">
        <v>358.29</v>
      </c>
      <c r="E31" s="10" t="n">
        <v>110.68</v>
      </c>
      <c r="F31" s="10" t="n">
        <v>39655.54</v>
      </c>
    </row>
    <row r="32">
      <c r="A32" s="8" t="inlineStr"/>
      <c r="B32" s="8" t="inlineStr">
        <is>
          <t>Beam Extra Bars</t>
        </is>
      </c>
      <c r="C32" s="8" t="inlineStr">
        <is>
          <t>kg</t>
        </is>
      </c>
      <c r="D32" s="9" t="n">
        <v>208.43</v>
      </c>
      <c r="E32" s="10" t="n">
        <v>110.68</v>
      </c>
      <c r="F32" s="10" t="n">
        <v>23069.03</v>
      </c>
    </row>
    <row r="33">
      <c r="A33" s="8" t="inlineStr"/>
      <c r="B33" s="8" t="inlineStr">
        <is>
          <t>Beam Stirrups</t>
        </is>
      </c>
      <c r="C33" s="8" t="inlineStr">
        <is>
          <t>kg</t>
        </is>
      </c>
      <c r="D33" s="9" t="n">
        <v>138.6</v>
      </c>
      <c r="E33" s="10" t="n">
        <v>110.91</v>
      </c>
      <c r="F33" s="10" t="n">
        <v>15372.13</v>
      </c>
    </row>
    <row r="34">
      <c r="A34" s="13" t="inlineStr"/>
      <c r="B34" s="13" t="inlineStr">
        <is>
          <t>Beam Total Steel</t>
        </is>
      </c>
      <c r="C34" s="13" t="inlineStr">
        <is>
          <t>kg</t>
        </is>
      </c>
      <c r="D34" s="14" t="n">
        <v>705.3200000000001</v>
      </c>
      <c r="E34" s="15" t="n"/>
      <c r="F34" s="15" t="n"/>
    </row>
    <row r="35">
      <c r="A35" s="11" t="inlineStr"/>
      <c r="B35" s="11" t="inlineStr">
        <is>
          <t>Beams Subtotal</t>
        </is>
      </c>
      <c r="C35" s="11" t="inlineStr"/>
      <c r="D35" s="11" t="inlineStr"/>
      <c r="E35" s="11" t="inlineStr"/>
      <c r="F35" s="12">
        <f>SUM(F29:F34)</f>
        <v/>
      </c>
    </row>
    <row r="36" ht="18" customHeight="1">
      <c r="A36" s="6" t="inlineStr">
        <is>
          <t>Slab</t>
        </is>
      </c>
      <c r="B36" s="7" t="n"/>
      <c r="C36" s="7" t="n"/>
      <c r="D36" s="7" t="n"/>
      <c r="E36" s="7" t="n"/>
      <c r="F36" s="7" t="n"/>
    </row>
    <row r="37">
      <c r="A37" s="8" t="inlineStr"/>
      <c r="B37" s="8" t="inlineStr">
        <is>
          <t>Slab RCC (M25)</t>
        </is>
      </c>
      <c r="C37" s="8" t="inlineStr">
        <is>
          <t>m³</t>
        </is>
      </c>
      <c r="D37" s="9" t="n">
        <v>1.605</v>
      </c>
      <c r="E37" s="10" t="n">
        <v>6298.95</v>
      </c>
      <c r="F37" s="10" t="n">
        <v>10109.81</v>
      </c>
    </row>
    <row r="38">
      <c r="A38" s="8" t="inlineStr"/>
      <c r="B38" s="8" t="inlineStr">
        <is>
          <t>Slab Main Bars SS</t>
        </is>
      </c>
      <c r="C38" s="8" t="inlineStr">
        <is>
          <t>kg</t>
        </is>
      </c>
      <c r="D38" s="9" t="n">
        <v>57.84</v>
      </c>
      <c r="E38" s="10" t="n">
        <v>110.68</v>
      </c>
      <c r="F38" s="10" t="n">
        <v>6401.73</v>
      </c>
    </row>
    <row r="39">
      <c r="A39" s="8" t="inlineStr"/>
      <c r="B39" s="8" t="inlineStr">
        <is>
          <t>Slab Dist Bars LS</t>
        </is>
      </c>
      <c r="C39" s="8" t="inlineStr">
        <is>
          <t>kg</t>
        </is>
      </c>
      <c r="D39" s="9" t="n">
        <v>36.41</v>
      </c>
      <c r="E39" s="10" t="n">
        <v>110.91</v>
      </c>
      <c r="F39" s="10" t="n">
        <v>4038.23</v>
      </c>
    </row>
    <row r="40">
      <c r="A40" s="8" t="inlineStr"/>
      <c r="B40" s="8" t="inlineStr">
        <is>
          <t>Slab Top Dist Bars</t>
        </is>
      </c>
      <c r="C40" s="8" t="inlineStr">
        <is>
          <t>kg</t>
        </is>
      </c>
      <c r="D40" s="9" t="n">
        <v>16.16</v>
      </c>
      <c r="E40" s="10" t="n">
        <v>110.91</v>
      </c>
      <c r="F40" s="10" t="n">
        <v>1792.31</v>
      </c>
    </row>
    <row r="41">
      <c r="A41" s="13" t="inlineStr"/>
      <c r="B41" s="13" t="inlineStr">
        <is>
          <t>Slab Total Steel</t>
        </is>
      </c>
      <c r="C41" s="13" t="inlineStr">
        <is>
          <t>kg</t>
        </is>
      </c>
      <c r="D41" s="14" t="n">
        <v>110.41</v>
      </c>
      <c r="E41" s="15" t="n"/>
      <c r="F41" s="15" t="n"/>
    </row>
    <row r="42">
      <c r="A42" s="13" t="inlineStr"/>
      <c r="B42" s="13" t="inlineStr">
        <is>
          <t>Slab Total Steel</t>
        </is>
      </c>
      <c r="C42" s="13" t="inlineStr">
        <is>
          <t>qntl</t>
        </is>
      </c>
      <c r="D42" s="14" t="n">
        <v>1.104</v>
      </c>
      <c r="E42" s="15" t="n"/>
      <c r="F42" s="15" t="n"/>
    </row>
    <row r="43">
      <c r="A43" s="8" t="inlineStr"/>
      <c r="B43" s="8" t="inlineStr">
        <is>
          <t>Slab Formwork</t>
        </is>
      </c>
      <c r="C43" s="8" t="inlineStr">
        <is>
          <t>m²</t>
        </is>
      </c>
      <c r="D43" s="9" t="n">
        <v>42.91</v>
      </c>
      <c r="E43" s="10" t="n">
        <v>235</v>
      </c>
      <c r="F43" s="10" t="n">
        <v>10083.85</v>
      </c>
    </row>
    <row r="44">
      <c r="A44" s="11" t="inlineStr"/>
      <c r="B44" s="11" t="inlineStr">
        <is>
          <t>Slab Subtotal</t>
        </is>
      </c>
      <c r="C44" s="11" t="inlineStr"/>
      <c r="D44" s="11" t="inlineStr"/>
      <c r="E44" s="11" t="inlineStr"/>
      <c r="F44" s="12">
        <f>SUM(F37:F43)</f>
        <v/>
      </c>
    </row>
    <row r="45" ht="18" customHeight="1">
      <c r="A45" s="6" t="inlineStr">
        <is>
          <t>Columns</t>
        </is>
      </c>
      <c r="B45" s="7" t="n"/>
      <c r="C45" s="7" t="n"/>
      <c r="D45" s="7" t="n"/>
      <c r="E45" s="7" t="n"/>
      <c r="F45" s="7" t="n"/>
    </row>
    <row r="46">
      <c r="A46" s="8" t="inlineStr"/>
      <c r="B46" s="8" t="inlineStr">
        <is>
          <t>Column RCC(M25)</t>
        </is>
      </c>
      <c r="C46" s="8" t="inlineStr">
        <is>
          <t>m³</t>
        </is>
      </c>
      <c r="D46" s="9" t="n">
        <v>2.57</v>
      </c>
      <c r="E46" s="10" t="n">
        <v>7637.73</v>
      </c>
      <c r="F46" s="10" t="n">
        <v>19628.97</v>
      </c>
    </row>
    <row r="47">
      <c r="A47" s="8" t="inlineStr"/>
      <c r="B47" s="8" t="inlineStr">
        <is>
          <t>Column Main Bars</t>
        </is>
      </c>
      <c r="C47" s="8" t="inlineStr">
        <is>
          <t>kg</t>
        </is>
      </c>
      <c r="D47" s="9" t="n">
        <v>378.18</v>
      </c>
      <c r="E47" s="10" t="n">
        <v>110.68</v>
      </c>
      <c r="F47" s="10" t="n">
        <v>41856.96</v>
      </c>
    </row>
    <row r="48">
      <c r="A48" s="8" t="inlineStr"/>
      <c r="B48" s="8" t="inlineStr">
        <is>
          <t>Column Stirrups</t>
        </is>
      </c>
      <c r="C48" s="8" t="inlineStr">
        <is>
          <t>kg</t>
        </is>
      </c>
      <c r="D48" s="9" t="n">
        <v>121.72</v>
      </c>
      <c r="E48" s="10" t="n">
        <v>110.91</v>
      </c>
      <c r="F48" s="10" t="n">
        <v>13499.97</v>
      </c>
    </row>
    <row r="49">
      <c r="A49" s="8" t="inlineStr"/>
      <c r="B49" s="8" t="inlineStr">
        <is>
          <t>Column Formwork</t>
        </is>
      </c>
      <c r="C49" s="8" t="inlineStr">
        <is>
          <t>m²</t>
        </is>
      </c>
      <c r="D49" s="9" t="n">
        <v>41.08</v>
      </c>
      <c r="E49" s="10" t="n">
        <v>250</v>
      </c>
      <c r="F49" s="10" t="n">
        <v>10270</v>
      </c>
    </row>
    <row r="50">
      <c r="A50" s="11" t="inlineStr"/>
      <c r="B50" s="11" t="inlineStr">
        <is>
          <t>Columns Subtotal</t>
        </is>
      </c>
      <c r="C50" s="11" t="inlineStr"/>
      <c r="D50" s="11" t="inlineStr"/>
      <c r="E50" s="11" t="inlineStr"/>
      <c r="F50" s="12">
        <f>SUM(F46:F49)</f>
        <v/>
      </c>
    </row>
    <row r="51" ht="18" customHeight="1">
      <c r="A51" s="6" t="inlineStr">
        <is>
          <t>Lintel Beams</t>
        </is>
      </c>
      <c r="B51" s="7" t="n"/>
      <c r="C51" s="7" t="n"/>
      <c r="D51" s="7" t="n"/>
      <c r="E51" s="7" t="n"/>
      <c r="F51" s="7" t="n"/>
    </row>
    <row r="52">
      <c r="A52" s="8" t="inlineStr"/>
      <c r="B52" s="8" t="inlineStr">
        <is>
          <t>Beam RCC(M25)</t>
        </is>
      </c>
      <c r="C52" s="8" t="inlineStr">
        <is>
          <t>m³</t>
        </is>
      </c>
      <c r="D52" s="9" t="n">
        <v>4.76</v>
      </c>
      <c r="E52" s="10" t="n">
        <v>6298.95</v>
      </c>
      <c r="F52" s="10" t="n">
        <v>29983</v>
      </c>
    </row>
    <row r="53">
      <c r="A53" s="8" t="inlineStr"/>
      <c r="B53" s="8" t="inlineStr">
        <is>
          <t>Beam Formwork</t>
        </is>
      </c>
      <c r="C53" s="8" t="inlineStr">
        <is>
          <t>m²</t>
        </is>
      </c>
      <c r="D53" s="9" t="n">
        <v>62.34</v>
      </c>
      <c r="E53" s="10" t="n">
        <v>208</v>
      </c>
      <c r="F53" s="10" t="n">
        <v>12966.72</v>
      </c>
    </row>
    <row r="54">
      <c r="A54" s="8" t="inlineStr"/>
      <c r="B54" s="8" t="inlineStr">
        <is>
          <t>Beam Main Bars</t>
        </is>
      </c>
      <c r="C54" s="8" t="inlineStr">
        <is>
          <t>kg</t>
        </is>
      </c>
      <c r="D54" s="9" t="n">
        <v>337.24</v>
      </c>
      <c r="E54" s="10" t="n">
        <v>110.68</v>
      </c>
      <c r="F54" s="10" t="n">
        <v>37325.72</v>
      </c>
    </row>
    <row r="55">
      <c r="A55" s="8" t="inlineStr"/>
      <c r="B55" s="8" t="inlineStr">
        <is>
          <t>Beam Stirrups</t>
        </is>
      </c>
      <c r="C55" s="8" t="inlineStr">
        <is>
          <t>kg</t>
        </is>
      </c>
      <c r="D55" s="9" t="n">
        <v>230.54</v>
      </c>
      <c r="E55" s="10" t="n">
        <v>110.91</v>
      </c>
      <c r="F55" s="10" t="n">
        <v>25569.19</v>
      </c>
    </row>
    <row r="56">
      <c r="A56" s="13" t="inlineStr"/>
      <c r="B56" s="13" t="inlineStr">
        <is>
          <t>total reinforcement</t>
        </is>
      </c>
      <c r="C56" s="13" t="inlineStr">
        <is>
          <t>kg</t>
        </is>
      </c>
      <c r="D56" s="14" t="n">
        <v>567.78</v>
      </c>
      <c r="E56" s="15" t="n"/>
      <c r="F56" s="15" t="n"/>
    </row>
    <row r="57">
      <c r="A57" s="11" t="inlineStr"/>
      <c r="B57" s="11" t="inlineStr">
        <is>
          <t>Lintel Beams Subtotal</t>
        </is>
      </c>
      <c r="C57" s="11" t="inlineStr"/>
      <c r="D57" s="11" t="inlineStr"/>
      <c r="E57" s="11" t="inlineStr"/>
      <c r="F57" s="12">
        <f>SUM(F52:F56)</f>
        <v/>
      </c>
    </row>
    <row r="58" ht="18" customHeight="1">
      <c r="A58" s="6" t="inlineStr">
        <is>
          <t>Walls / Floor / Doors / Finishes</t>
        </is>
      </c>
      <c r="B58" s="7" t="n"/>
      <c r="C58" s="7" t="n"/>
      <c r="D58" s="7" t="n"/>
      <c r="E58" s="7" t="n"/>
      <c r="F58" s="7" t="n"/>
    </row>
    <row r="59">
      <c r="A59" s="8" t="inlineStr"/>
      <c r="B59" s="8" t="inlineStr">
        <is>
          <t>Wooden Door Shutter</t>
        </is>
      </c>
      <c r="C59" s="8" t="inlineStr">
        <is>
          <t>sqm</t>
        </is>
      </c>
      <c r="D59" s="9" t="n">
        <v>6.175</v>
      </c>
      <c r="E59" s="10" t="n">
        <v>6538.95</v>
      </c>
      <c r="F59" s="10" t="n">
        <v>40378.02</v>
      </c>
    </row>
    <row r="60">
      <c r="A60" s="8" t="inlineStr"/>
      <c r="B60" s="8" t="inlineStr">
        <is>
          <t>Wooden Door Frame</t>
        </is>
      </c>
      <c r="C60" s="8" t="inlineStr">
        <is>
          <t>cum</t>
        </is>
      </c>
      <c r="D60" s="9" t="n">
        <v>0.113</v>
      </c>
      <c r="E60" s="10" t="n">
        <v>86928.92999999999</v>
      </c>
      <c r="F60" s="10" t="n">
        <v>9822.969999999999</v>
      </c>
    </row>
    <row r="61">
      <c r="A61" s="8" t="inlineStr"/>
      <c r="B61" s="8" t="inlineStr">
        <is>
          <t>UPVC Toilet Door</t>
        </is>
      </c>
      <c r="C61" s="8" t="inlineStr">
        <is>
          <t>sqm</t>
        </is>
      </c>
      <c r="D61" s="9" t="n">
        <v>6.501</v>
      </c>
      <c r="E61" s="10" t="n">
        <v>6445.46</v>
      </c>
      <c r="F61" s="10" t="n">
        <v>41901.94</v>
      </c>
    </row>
    <row r="62">
      <c r="A62" s="8" t="inlineStr"/>
      <c r="B62" s="8" t="inlineStr">
        <is>
          <t>UPVC Windows</t>
        </is>
      </c>
      <c r="C62" s="8" t="inlineStr">
        <is>
          <t>sqm</t>
        </is>
      </c>
      <c r="D62" s="9" t="n">
        <v>19.879</v>
      </c>
      <c r="E62" s="10" t="n">
        <v>7612.01</v>
      </c>
      <c r="F62" s="10" t="n">
        <v>151319.15</v>
      </c>
    </row>
    <row r="63">
      <c r="A63" s="8" t="inlineStr"/>
      <c r="B63" s="8" t="inlineStr">
        <is>
          <t>UPVC Ventilators</t>
        </is>
      </c>
      <c r="C63" s="8" t="inlineStr">
        <is>
          <t>sqm</t>
        </is>
      </c>
      <c r="D63" s="9" t="n">
        <v>0.744</v>
      </c>
      <c r="E63" s="10" t="n">
        <v>7416.21</v>
      </c>
      <c r="F63" s="10" t="n">
        <v>5517.66</v>
      </c>
    </row>
    <row r="64">
      <c r="A64" s="8" t="inlineStr"/>
      <c r="B64" s="8" t="inlineStr">
        <is>
          <t>Full Brick Wall</t>
        </is>
      </c>
      <c r="C64" s="8" t="inlineStr">
        <is>
          <t>cum</t>
        </is>
      </c>
      <c r="D64" s="9" t="n">
        <v>41.012</v>
      </c>
      <c r="E64" s="10" t="n">
        <v>9323.84</v>
      </c>
      <c r="F64" s="10" t="n">
        <v>382389.33</v>
      </c>
    </row>
    <row r="65">
      <c r="A65" s="8" t="inlineStr"/>
      <c r="B65" s="8" t="inlineStr">
        <is>
          <t>Half Brick Wall</t>
        </is>
      </c>
      <c r="C65" s="8" t="inlineStr">
        <is>
          <t>sqm</t>
        </is>
      </c>
      <c r="D65" s="9" t="n">
        <v>0</v>
      </c>
      <c r="E65" s="10" t="n">
        <v>1171.67</v>
      </c>
      <c r="F65" s="10" t="n">
        <v>0</v>
      </c>
    </row>
    <row r="66">
      <c r="A66" s="8" t="inlineStr"/>
      <c r="B66" s="8" t="inlineStr">
        <is>
          <t>Floor Area</t>
        </is>
      </c>
      <c r="C66" s="8" t="inlineStr">
        <is>
          <t>sqm</t>
        </is>
      </c>
      <c r="D66" s="9" t="n">
        <v>142.587</v>
      </c>
      <c r="E66" s="10" t="n">
        <v>1201.94</v>
      </c>
      <c r="F66" s="10" t="n">
        <v>171381.02</v>
      </c>
    </row>
    <row r="67">
      <c r="A67" s="8" t="inlineStr"/>
      <c r="B67" s="8" t="inlineStr">
        <is>
          <t>External Plaster</t>
        </is>
      </c>
      <c r="C67" s="8" t="inlineStr">
        <is>
          <t>sqm</t>
        </is>
      </c>
      <c r="D67" s="9" t="n">
        <v>128.178</v>
      </c>
      <c r="E67" s="10" t="n">
        <v>419.32</v>
      </c>
      <c r="F67" s="10" t="n">
        <v>53747.6</v>
      </c>
    </row>
    <row r="68">
      <c r="A68" s="8" t="inlineStr"/>
      <c r="B68" s="8" t="inlineStr">
        <is>
          <t>Internal Plaster</t>
        </is>
      </c>
      <c r="C68" s="8" t="inlineStr">
        <is>
          <t>sqm</t>
        </is>
      </c>
      <c r="D68" s="9" t="n">
        <v>261.748</v>
      </c>
      <c r="E68" s="10" t="n">
        <v>335.97</v>
      </c>
      <c r="F68" s="10" t="n">
        <v>87939.48</v>
      </c>
    </row>
    <row r="69">
      <c r="A69" s="8" t="inlineStr"/>
      <c r="B69" s="8" t="inlineStr">
        <is>
          <t>External Painting</t>
        </is>
      </c>
      <c r="C69" s="8" t="inlineStr">
        <is>
          <t>sqm</t>
        </is>
      </c>
      <c r="D69" s="9" t="n">
        <v>128.178</v>
      </c>
      <c r="E69" s="10" t="n">
        <v>176.79</v>
      </c>
      <c r="F69" s="10" t="n">
        <v>22660.59</v>
      </c>
    </row>
    <row r="70">
      <c r="A70" s="8" t="inlineStr"/>
      <c r="B70" s="8" t="inlineStr">
        <is>
          <t>Internal Painting</t>
        </is>
      </c>
      <c r="C70" s="8" t="inlineStr">
        <is>
          <t>sqm</t>
        </is>
      </c>
      <c r="D70" s="9" t="n">
        <v>261.748</v>
      </c>
      <c r="E70" s="10" t="n">
        <v>144.5</v>
      </c>
      <c r="F70" s="10" t="n">
        <v>37822.59</v>
      </c>
    </row>
    <row r="71">
      <c r="A71" s="8" t="inlineStr"/>
      <c r="B71" s="8" t="inlineStr">
        <is>
          <t>Wooden Door Painting</t>
        </is>
      </c>
      <c r="C71" s="8" t="inlineStr">
        <is>
          <t>sqm</t>
        </is>
      </c>
      <c r="D71" s="9" t="n">
        <v>7.41</v>
      </c>
      <c r="E71" s="10" t="n">
        <v>213</v>
      </c>
      <c r="F71" s="10" t="n">
        <v>1578.33</v>
      </c>
    </row>
    <row r="72">
      <c r="A72" s="8" t="inlineStr"/>
      <c r="B72" s="8" t="inlineStr">
        <is>
          <t>Subfloor Filling</t>
        </is>
      </c>
      <c r="C72" s="8" t="inlineStr">
        <is>
          <t>cum</t>
        </is>
      </c>
      <c r="D72" s="9" t="n">
        <v>28.517</v>
      </c>
      <c r="E72" s="10" t="n">
        <v>1186.94</v>
      </c>
      <c r="F72" s="10" t="n">
        <v>33847.97</v>
      </c>
    </row>
    <row r="73">
      <c r="A73" s="8" t="inlineStr"/>
      <c r="B73" s="8" t="inlineStr">
        <is>
          <t>Subfloor PCC 1:3:6</t>
        </is>
      </c>
      <c r="C73" s="8" t="inlineStr">
        <is>
          <t>cum</t>
        </is>
      </c>
      <c r="D73" s="9" t="n">
        <v>14.259</v>
      </c>
      <c r="E73" s="10" t="n">
        <v>5954.66</v>
      </c>
      <c r="F73" s="10" t="n">
        <v>84907.5</v>
      </c>
    </row>
    <row r="74">
      <c r="A74" s="8" t="inlineStr"/>
      <c r="B74" s="8" t="inlineStr">
        <is>
          <t>Subfloor PCC 1:2:4</t>
        </is>
      </c>
      <c r="C74" s="8" t="inlineStr">
        <is>
          <t>cum</t>
        </is>
      </c>
      <c r="D74" s="9" t="n">
        <v>10.694</v>
      </c>
      <c r="E74" s="10" t="n">
        <v>6630.78</v>
      </c>
      <c r="F74" s="10" t="n">
        <v>70909.56</v>
      </c>
    </row>
    <row r="75">
      <c r="A75" s="8" t="inlineStr"/>
      <c r="B75" s="8" t="inlineStr">
        <is>
          <t>Cement Screed Bed</t>
        </is>
      </c>
      <c r="C75" s="8" t="inlineStr">
        <is>
          <t>cum</t>
        </is>
      </c>
      <c r="D75" s="9" t="n">
        <v>2.852</v>
      </c>
      <c r="E75" s="10" t="n">
        <v>445.83</v>
      </c>
      <c r="F75" s="10" t="n">
        <v>1271.51</v>
      </c>
    </row>
    <row r="76">
      <c r="A76" s="11" t="inlineStr"/>
      <c r="B76" s="11" t="inlineStr">
        <is>
          <t>Walls / Floor / Doors / Finishes Subtotal</t>
        </is>
      </c>
      <c r="C76" s="11" t="inlineStr"/>
      <c r="D76" s="11" t="inlineStr"/>
      <c r="E76" s="11" t="inlineStr"/>
      <c r="F76" s="12">
        <f>SUM(F59:F75)</f>
        <v/>
      </c>
    </row>
    <row r="77">
      <c r="A77" s="16" t="inlineStr"/>
      <c r="B77" s="16" t="inlineStr">
        <is>
          <t>Ground Floor Total</t>
        </is>
      </c>
      <c r="C77" s="16" t="inlineStr"/>
      <c r="D77" s="16" t="inlineStr"/>
      <c r="E77" s="16" t="inlineStr"/>
      <c r="F77" s="17">
        <f>F19+F27+F35+F44+F50+F57+F76</f>
        <v/>
      </c>
    </row>
    <row r="79" ht="18" customHeight="1">
      <c r="A79" s="4" t="inlineStr">
        <is>
          <t>FIRST FLOOR</t>
        </is>
      </c>
      <c r="B79" s="5" t="n"/>
      <c r="C79" s="5" t="n"/>
      <c r="D79" s="5" t="n"/>
      <c r="E79" s="5" t="n"/>
      <c r="F79" s="5" t="n"/>
    </row>
    <row r="80" ht="18" customHeight="1">
      <c r="A80" s="6" t="inlineStr">
        <is>
          <t>Beams</t>
        </is>
      </c>
      <c r="B80" s="7" t="n"/>
      <c r="C80" s="7" t="n"/>
      <c r="D80" s="7" t="n"/>
      <c r="E80" s="7" t="n"/>
      <c r="F80" s="7" t="n"/>
    </row>
    <row r="81">
      <c r="A81" s="8" t="inlineStr"/>
      <c r="B81" s="8" t="inlineStr">
        <is>
          <t>Beam RCC(M25)</t>
        </is>
      </c>
      <c r="C81" s="8" t="inlineStr">
        <is>
          <t>cum</t>
        </is>
      </c>
      <c r="D81" s="9" t="n">
        <v>2.4</v>
      </c>
      <c r="E81" s="10" t="n">
        <v>6298.95</v>
      </c>
      <c r="F81" s="10" t="n">
        <v>15117.48</v>
      </c>
    </row>
    <row r="82">
      <c r="A82" s="8" t="inlineStr"/>
      <c r="B82" s="8" t="inlineStr">
        <is>
          <t>Beam Formwork</t>
        </is>
      </c>
      <c r="C82" s="8" t="inlineStr">
        <is>
          <t>Sqm</t>
        </is>
      </c>
      <c r="D82" s="9" t="n">
        <v>35.99</v>
      </c>
      <c r="E82" s="10" t="n">
        <v>208</v>
      </c>
      <c r="F82" s="10" t="n">
        <v>7485.92</v>
      </c>
    </row>
    <row r="83">
      <c r="A83" s="8" t="inlineStr"/>
      <c r="B83" s="8" t="inlineStr">
        <is>
          <t>Beam Main Bars</t>
        </is>
      </c>
      <c r="C83" s="8" t="inlineStr">
        <is>
          <t>kg</t>
        </is>
      </c>
      <c r="D83" s="9" t="n">
        <v>382.7</v>
      </c>
      <c r="E83" s="10" t="n">
        <v>110.68</v>
      </c>
      <c r="F83" s="10" t="n">
        <v>42357.24</v>
      </c>
    </row>
    <row r="84">
      <c r="A84" s="8" t="inlineStr"/>
      <c r="B84" s="8" t="inlineStr">
        <is>
          <t>Beam Extra Bars</t>
        </is>
      </c>
      <c r="C84" s="8" t="inlineStr">
        <is>
          <t>kg</t>
        </is>
      </c>
      <c r="D84" s="9" t="n">
        <v>224.71</v>
      </c>
      <c r="E84" s="10" t="n">
        <v>110.68</v>
      </c>
      <c r="F84" s="10" t="n">
        <v>24870.9</v>
      </c>
    </row>
    <row r="85">
      <c r="A85" s="8" t="inlineStr"/>
      <c r="B85" s="8" t="inlineStr">
        <is>
          <t>Beam Stirrups</t>
        </is>
      </c>
      <c r="C85" s="8" t="inlineStr">
        <is>
          <t>kg</t>
        </is>
      </c>
      <c r="D85" s="9" t="n">
        <v>144.92</v>
      </c>
      <c r="E85" s="10" t="n">
        <v>110.91</v>
      </c>
      <c r="F85" s="10" t="n">
        <v>16073.08</v>
      </c>
    </row>
    <row r="86">
      <c r="A86" s="13" t="inlineStr"/>
      <c r="B86" s="13" t="inlineStr">
        <is>
          <t>Beam Total Steel</t>
        </is>
      </c>
      <c r="C86" s="13" t="inlineStr">
        <is>
          <t>kg</t>
        </is>
      </c>
      <c r="D86" s="14" t="n">
        <v>752.33</v>
      </c>
      <c r="E86" s="15" t="n"/>
      <c r="F86" s="15" t="n"/>
    </row>
    <row r="87">
      <c r="A87" s="11" t="inlineStr"/>
      <c r="B87" s="11" t="inlineStr">
        <is>
          <t>Beams Subtotal</t>
        </is>
      </c>
      <c r="C87" s="11" t="inlineStr"/>
      <c r="D87" s="11" t="inlineStr"/>
      <c r="E87" s="11" t="inlineStr"/>
      <c r="F87" s="12">
        <f>SUM(F81:F86)</f>
        <v/>
      </c>
    </row>
    <row r="88" ht="18" customHeight="1">
      <c r="A88" s="6" t="inlineStr">
        <is>
          <t>Slab</t>
        </is>
      </c>
      <c r="B88" s="7" t="n"/>
      <c r="C88" s="7" t="n"/>
      <c r="D88" s="7" t="n"/>
      <c r="E88" s="7" t="n"/>
      <c r="F88" s="7" t="n"/>
    </row>
    <row r="89">
      <c r="A89" s="8" t="inlineStr"/>
      <c r="B89" s="8" t="inlineStr">
        <is>
          <t>Slab RCC (M25)</t>
        </is>
      </c>
      <c r="C89" s="8" t="inlineStr">
        <is>
          <t>m³</t>
        </is>
      </c>
      <c r="D89" s="9" t="n">
        <v>4.965</v>
      </c>
      <c r="E89" s="10" t="n">
        <v>6298.95</v>
      </c>
      <c r="F89" s="10" t="n">
        <v>31274.29</v>
      </c>
    </row>
    <row r="90">
      <c r="A90" s="8" t="inlineStr"/>
      <c r="B90" s="8" t="inlineStr">
        <is>
          <t>Slab Main Bars SS</t>
        </is>
      </c>
      <c r="C90" s="8" t="inlineStr">
        <is>
          <t>kg</t>
        </is>
      </c>
      <c r="D90" s="9" t="n">
        <v>172.92</v>
      </c>
      <c r="E90" s="10" t="n">
        <v>110.68</v>
      </c>
      <c r="F90" s="10" t="n">
        <v>19138.79</v>
      </c>
    </row>
    <row r="91">
      <c r="A91" s="8" t="inlineStr"/>
      <c r="B91" s="8" t="inlineStr">
        <is>
          <t>Slab Dist Bars LS</t>
        </is>
      </c>
      <c r="C91" s="8" t="inlineStr">
        <is>
          <t>kg</t>
        </is>
      </c>
      <c r="D91" s="9" t="n">
        <v>148.95</v>
      </c>
      <c r="E91" s="10" t="n">
        <v>110.91</v>
      </c>
      <c r="F91" s="10" t="n">
        <v>16520.04</v>
      </c>
    </row>
    <row r="92">
      <c r="A92" s="8" t="inlineStr"/>
      <c r="B92" s="8" t="inlineStr">
        <is>
          <t>Slab Top Dist Bars</t>
        </is>
      </c>
      <c r="C92" s="8" t="inlineStr">
        <is>
          <t>kg</t>
        </is>
      </c>
      <c r="D92" s="9" t="n">
        <v>74.88</v>
      </c>
      <c r="E92" s="10" t="n">
        <v>110.91</v>
      </c>
      <c r="F92" s="10" t="n">
        <v>8304.940000000001</v>
      </c>
    </row>
    <row r="93">
      <c r="A93" s="13" t="inlineStr"/>
      <c r="B93" s="13" t="inlineStr">
        <is>
          <t>Slab Total Steel</t>
        </is>
      </c>
      <c r="C93" s="13" t="inlineStr">
        <is>
          <t>kg</t>
        </is>
      </c>
      <c r="D93" s="14" t="n">
        <v>396.75</v>
      </c>
      <c r="E93" s="15" t="n"/>
      <c r="F93" s="15" t="n"/>
    </row>
    <row r="94">
      <c r="A94" s="13" t="inlineStr"/>
      <c r="B94" s="13" t="inlineStr">
        <is>
          <t>Slab Total Steel</t>
        </is>
      </c>
      <c r="C94" s="13" t="inlineStr">
        <is>
          <t>qntl</t>
        </is>
      </c>
      <c r="D94" s="14" t="n">
        <v>3.967</v>
      </c>
      <c r="E94" s="15" t="n"/>
      <c r="F94" s="15" t="n"/>
    </row>
    <row r="95">
      <c r="A95" s="8" t="inlineStr"/>
      <c r="B95" s="8" t="inlineStr">
        <is>
          <t>Slab Formwork</t>
        </is>
      </c>
      <c r="C95" s="8" t="inlineStr">
        <is>
          <t>m²</t>
        </is>
      </c>
      <c r="D95" s="9" t="n">
        <v>39.08</v>
      </c>
      <c r="E95" s="10" t="n">
        <v>235</v>
      </c>
      <c r="F95" s="10" t="n">
        <v>9183.799999999999</v>
      </c>
    </row>
    <row r="96">
      <c r="A96" s="11" t="inlineStr"/>
      <c r="B96" s="11" t="inlineStr">
        <is>
          <t>Slab Subtotal</t>
        </is>
      </c>
      <c r="C96" s="11" t="inlineStr"/>
      <c r="D96" s="11" t="inlineStr"/>
      <c r="E96" s="11" t="inlineStr"/>
      <c r="F96" s="12">
        <f>SUM(F89:F95)</f>
        <v/>
      </c>
    </row>
    <row r="97" ht="18" customHeight="1">
      <c r="A97" s="6" t="inlineStr">
        <is>
          <t>Columns</t>
        </is>
      </c>
      <c r="B97" s="7" t="n"/>
      <c r="C97" s="7" t="n"/>
      <c r="D97" s="7" t="n"/>
      <c r="E97" s="7" t="n"/>
      <c r="F97" s="7" t="n"/>
    </row>
    <row r="98">
      <c r="A98" s="8" t="inlineStr"/>
      <c r="B98" s="8" t="inlineStr">
        <is>
          <t>Column RCC(M25)</t>
        </is>
      </c>
      <c r="C98" s="8" t="inlineStr">
        <is>
          <t>m³</t>
        </is>
      </c>
      <c r="D98" s="9" t="n">
        <v>1.91</v>
      </c>
      <c r="E98" s="10" t="n">
        <v>7637.73</v>
      </c>
      <c r="F98" s="10" t="n">
        <v>14588.06</v>
      </c>
    </row>
    <row r="99">
      <c r="A99" s="8" t="inlineStr"/>
      <c r="B99" s="8" t="inlineStr">
        <is>
          <t>Column Main Bars</t>
        </is>
      </c>
      <c r="C99" s="8" t="inlineStr">
        <is>
          <t>kg</t>
        </is>
      </c>
      <c r="D99" s="9" t="n">
        <v>197.14</v>
      </c>
      <c r="E99" s="10" t="n">
        <v>110.68</v>
      </c>
      <c r="F99" s="10" t="n">
        <v>21819.46</v>
      </c>
    </row>
    <row r="100">
      <c r="A100" s="8" t="inlineStr"/>
      <c r="B100" s="8" t="inlineStr">
        <is>
          <t>Column Stirrups</t>
        </is>
      </c>
      <c r="C100" s="8" t="inlineStr">
        <is>
          <t>kg</t>
        </is>
      </c>
      <c r="D100" s="9" t="n">
        <v>94.54000000000001</v>
      </c>
      <c r="E100" s="10" t="n">
        <v>110.91</v>
      </c>
      <c r="F100" s="10" t="n">
        <v>10485.43</v>
      </c>
    </row>
    <row r="101">
      <c r="A101" s="8" t="inlineStr"/>
      <c r="B101" s="8" t="inlineStr">
        <is>
          <t>Column Formwork</t>
        </is>
      </c>
      <c r="C101" s="8" t="inlineStr">
        <is>
          <t>m²</t>
        </is>
      </c>
      <c r="D101" s="9" t="n">
        <v>31.17</v>
      </c>
      <c r="E101" s="10" t="n">
        <v>250</v>
      </c>
      <c r="F101" s="10" t="n">
        <v>7792.5</v>
      </c>
    </row>
    <row r="102">
      <c r="A102" s="11" t="inlineStr"/>
      <c r="B102" s="11" t="inlineStr">
        <is>
          <t>Columns Subtotal</t>
        </is>
      </c>
      <c r="C102" s="11" t="inlineStr"/>
      <c r="D102" s="11" t="inlineStr"/>
      <c r="E102" s="11" t="inlineStr"/>
      <c r="F102" s="12">
        <f>SUM(F98:F101)</f>
        <v/>
      </c>
    </row>
    <row r="103" ht="18" customHeight="1">
      <c r="A103" s="6" t="inlineStr">
        <is>
          <t>Lintel Beams</t>
        </is>
      </c>
      <c r="B103" s="7" t="n"/>
      <c r="C103" s="7" t="n"/>
      <c r="D103" s="7" t="n"/>
      <c r="E103" s="7" t="n"/>
      <c r="F103" s="7" t="n"/>
    </row>
    <row r="104">
      <c r="A104" s="8" t="inlineStr"/>
      <c r="B104" s="8" t="inlineStr">
        <is>
          <t>Beam RCC(M25)</t>
        </is>
      </c>
      <c r="C104" s="8" t="inlineStr">
        <is>
          <t>m³</t>
        </is>
      </c>
      <c r="D104" s="9" t="n">
        <v>1.51</v>
      </c>
      <c r="E104" s="10" t="n">
        <v>6298.95</v>
      </c>
      <c r="F104" s="10" t="n">
        <v>9511.41</v>
      </c>
    </row>
    <row r="105">
      <c r="A105" s="8" t="inlineStr"/>
      <c r="B105" s="8" t="inlineStr">
        <is>
          <t>Beam Formwork</t>
        </is>
      </c>
      <c r="C105" s="8" t="inlineStr">
        <is>
          <t>m²</t>
        </is>
      </c>
      <c r="D105" s="9" t="n">
        <v>19.82</v>
      </c>
      <c r="E105" s="10" t="n">
        <v>208</v>
      </c>
      <c r="F105" s="10" t="n">
        <v>4122.56</v>
      </c>
    </row>
    <row r="106">
      <c r="A106" s="8" t="inlineStr"/>
      <c r="B106" s="8" t="inlineStr">
        <is>
          <t>Beam Main Bars</t>
        </is>
      </c>
      <c r="C106" s="8" t="inlineStr">
        <is>
          <t>kg</t>
        </is>
      </c>
      <c r="D106" s="9" t="n">
        <v>106.76</v>
      </c>
      <c r="E106" s="10" t="n">
        <v>110.68</v>
      </c>
      <c r="F106" s="10" t="n">
        <v>11816.2</v>
      </c>
    </row>
    <row r="107">
      <c r="A107" s="8" t="inlineStr"/>
      <c r="B107" s="8" t="inlineStr">
        <is>
          <t>Beam Stirrups</t>
        </is>
      </c>
      <c r="C107" s="8" t="inlineStr">
        <is>
          <t>kg</t>
        </is>
      </c>
      <c r="D107" s="9" t="n">
        <v>73.63</v>
      </c>
      <c r="E107" s="10" t="n">
        <v>110.91</v>
      </c>
      <c r="F107" s="10" t="n">
        <v>8166.3</v>
      </c>
    </row>
    <row r="108">
      <c r="A108" s="13" t="inlineStr"/>
      <c r="B108" s="13" t="inlineStr">
        <is>
          <t>total reinforcement</t>
        </is>
      </c>
      <c r="C108" s="13" t="inlineStr">
        <is>
          <t>kg</t>
        </is>
      </c>
      <c r="D108" s="14" t="n">
        <v>180.39</v>
      </c>
      <c r="E108" s="15" t="n"/>
      <c r="F108" s="15" t="n"/>
    </row>
    <row r="109">
      <c r="A109" s="11" t="inlineStr"/>
      <c r="B109" s="11" t="inlineStr">
        <is>
          <t>Lintel Beams Subtotal</t>
        </is>
      </c>
      <c r="C109" s="11" t="inlineStr"/>
      <c r="D109" s="11" t="inlineStr"/>
      <c r="E109" s="11" t="inlineStr"/>
      <c r="F109" s="12">
        <f>SUM(F104:F108)</f>
        <v/>
      </c>
    </row>
    <row r="110" ht="18" customHeight="1">
      <c r="A110" s="6" t="inlineStr">
        <is>
          <t>Walls / Floor / Doors / Finishes</t>
        </is>
      </c>
      <c r="B110" s="7" t="n"/>
      <c r="C110" s="7" t="n"/>
      <c r="D110" s="7" t="n"/>
      <c r="E110" s="7" t="n"/>
      <c r="F110" s="7" t="n"/>
    </row>
    <row r="111">
      <c r="A111" s="8" t="inlineStr"/>
      <c r="B111" s="8" t="inlineStr">
        <is>
          <t>Wooden Door Shutter</t>
        </is>
      </c>
      <c r="C111" s="8" t="inlineStr">
        <is>
          <t>sqm</t>
        </is>
      </c>
      <c r="D111" s="9" t="n">
        <v>1.95</v>
      </c>
      <c r="E111" s="10" t="n">
        <v>6538.95</v>
      </c>
      <c r="F111" s="10" t="n">
        <v>12750.95</v>
      </c>
    </row>
    <row r="112">
      <c r="A112" s="8" t="inlineStr"/>
      <c r="B112" s="8" t="inlineStr">
        <is>
          <t>Wooden Door Frame</t>
        </is>
      </c>
      <c r="C112" s="8" t="inlineStr">
        <is>
          <t>cum</t>
        </is>
      </c>
      <c r="D112" s="9" t="n">
        <v>0.037</v>
      </c>
      <c r="E112" s="10" t="n">
        <v>86928.92999999999</v>
      </c>
      <c r="F112" s="10" t="n">
        <v>3216.37</v>
      </c>
    </row>
    <row r="113">
      <c r="A113" s="8" t="inlineStr"/>
      <c r="B113" s="8" t="inlineStr">
        <is>
          <t>UPVC Toilet Door</t>
        </is>
      </c>
      <c r="C113" s="8" t="inlineStr">
        <is>
          <t>sqm</t>
        </is>
      </c>
      <c r="D113" s="9" t="n">
        <v>1.625</v>
      </c>
      <c r="E113" s="10" t="n">
        <v>6445.46</v>
      </c>
      <c r="F113" s="10" t="n">
        <v>10473.87</v>
      </c>
    </row>
    <row r="114">
      <c r="A114" s="8" t="inlineStr"/>
      <c r="B114" s="8" t="inlineStr">
        <is>
          <t>UPVC Windows</t>
        </is>
      </c>
      <c r="C114" s="8" t="inlineStr">
        <is>
          <t>sqm</t>
        </is>
      </c>
      <c r="D114" s="9" t="n">
        <v>2.786</v>
      </c>
      <c r="E114" s="10" t="n">
        <v>7612.01</v>
      </c>
      <c r="F114" s="10" t="n">
        <v>21207.06</v>
      </c>
    </row>
    <row r="115">
      <c r="A115" s="8" t="inlineStr"/>
      <c r="B115" s="8" t="inlineStr">
        <is>
          <t>UPVC Ventilators</t>
        </is>
      </c>
      <c r="C115" s="8" t="inlineStr">
        <is>
          <t>sqm</t>
        </is>
      </c>
      <c r="D115" s="9" t="n">
        <v>0.5580000000000001</v>
      </c>
      <c r="E115" s="10" t="n">
        <v>7416.21</v>
      </c>
      <c r="F115" s="10" t="n">
        <v>4138.25</v>
      </c>
    </row>
    <row r="116">
      <c r="A116" s="8" t="inlineStr"/>
      <c r="B116" s="8" t="inlineStr">
        <is>
          <t>Full Brick Wall</t>
        </is>
      </c>
      <c r="C116" s="8" t="inlineStr">
        <is>
          <t>cum</t>
        </is>
      </c>
      <c r="D116" s="9" t="n">
        <v>11.843</v>
      </c>
      <c r="E116" s="10" t="n">
        <v>9323.84</v>
      </c>
      <c r="F116" s="10" t="n">
        <v>110422.24</v>
      </c>
    </row>
    <row r="117">
      <c r="A117" s="8" t="inlineStr"/>
      <c r="B117" s="8" t="inlineStr">
        <is>
          <t>Half Brick Wall</t>
        </is>
      </c>
      <c r="C117" s="8" t="inlineStr">
        <is>
          <t>sqm</t>
        </is>
      </c>
      <c r="D117" s="9" t="n">
        <v>8.885</v>
      </c>
      <c r="E117" s="10" t="n">
        <v>1171.67</v>
      </c>
      <c r="F117" s="10" t="n">
        <v>10410.29</v>
      </c>
    </row>
    <row r="118">
      <c r="A118" s="8" t="inlineStr"/>
      <c r="B118" s="8" t="inlineStr">
        <is>
          <t>Floor Area</t>
        </is>
      </c>
      <c r="C118" s="8" t="inlineStr">
        <is>
          <t>sqm</t>
        </is>
      </c>
      <c r="D118" s="9" t="n">
        <v>25.135</v>
      </c>
      <c r="E118" s="10" t="n">
        <v>1201.94</v>
      </c>
      <c r="F118" s="10" t="n">
        <v>30210.76</v>
      </c>
    </row>
    <row r="119">
      <c r="A119" s="8" t="inlineStr"/>
      <c r="B119" s="8" t="inlineStr">
        <is>
          <t>External Plaster</t>
        </is>
      </c>
      <c r="C119" s="8" t="inlineStr">
        <is>
          <t>sqm</t>
        </is>
      </c>
      <c r="D119" s="9" t="n">
        <v>52.454</v>
      </c>
      <c r="E119" s="10" t="n">
        <v>419.32</v>
      </c>
      <c r="F119" s="10" t="n">
        <v>21995.01</v>
      </c>
    </row>
    <row r="120">
      <c r="A120" s="8" t="inlineStr"/>
      <c r="B120" s="8" t="inlineStr">
        <is>
          <t>Internal Plaster</t>
        </is>
      </c>
      <c r="C120" s="8" t="inlineStr">
        <is>
          <t>sqm</t>
        </is>
      </c>
      <c r="D120" s="9" t="n">
        <v>75.212</v>
      </c>
      <c r="E120" s="10" t="n">
        <v>335.97</v>
      </c>
      <c r="F120" s="10" t="n">
        <v>25268.98</v>
      </c>
    </row>
    <row r="121">
      <c r="A121" s="8" t="inlineStr"/>
      <c r="B121" s="8" t="inlineStr">
        <is>
          <t>External Painting</t>
        </is>
      </c>
      <c r="C121" s="8" t="inlineStr">
        <is>
          <t>sqm</t>
        </is>
      </c>
      <c r="D121" s="9" t="n">
        <v>52.454</v>
      </c>
      <c r="E121" s="10" t="n">
        <v>176.79</v>
      </c>
      <c r="F121" s="10" t="n">
        <v>9273.34</v>
      </c>
    </row>
    <row r="122">
      <c r="A122" s="8" t="inlineStr"/>
      <c r="B122" s="8" t="inlineStr">
        <is>
          <t>Internal Painting</t>
        </is>
      </c>
      <c r="C122" s="8" t="inlineStr">
        <is>
          <t>sqm</t>
        </is>
      </c>
      <c r="D122" s="9" t="n">
        <v>75.212</v>
      </c>
      <c r="E122" s="10" t="n">
        <v>144.5</v>
      </c>
      <c r="F122" s="10" t="n">
        <v>10868.13</v>
      </c>
    </row>
    <row r="123">
      <c r="A123" s="8" t="inlineStr"/>
      <c r="B123" s="8" t="inlineStr">
        <is>
          <t>Wooden Door Painting</t>
        </is>
      </c>
      <c r="C123" s="8" t="inlineStr">
        <is>
          <t>sqm</t>
        </is>
      </c>
      <c r="D123" s="9" t="n">
        <v>2.339</v>
      </c>
      <c r="E123" s="10" t="n">
        <v>213</v>
      </c>
      <c r="F123" s="10" t="n">
        <v>498.21</v>
      </c>
    </row>
    <row r="124">
      <c r="A124" s="8" t="inlineStr"/>
      <c r="B124" s="8" t="inlineStr">
        <is>
          <t>Subfloor Filling</t>
        </is>
      </c>
      <c r="C124" s="8" t="inlineStr">
        <is>
          <t>cum</t>
        </is>
      </c>
      <c r="D124" s="9" t="n">
        <v>5.027</v>
      </c>
      <c r="E124" s="10" t="n">
        <v>1186.94</v>
      </c>
      <c r="F124" s="10" t="n">
        <v>5966.75</v>
      </c>
    </row>
    <row r="125">
      <c r="A125" s="8" t="inlineStr"/>
      <c r="B125" s="8" t="inlineStr">
        <is>
          <t>Subfloor PCC 1:3:6</t>
        </is>
      </c>
      <c r="C125" s="8" t="inlineStr">
        <is>
          <t>cum</t>
        </is>
      </c>
      <c r="D125" s="9" t="n">
        <v>2.514</v>
      </c>
      <c r="E125" s="10" t="n">
        <v>5954.66</v>
      </c>
      <c r="F125" s="10" t="n">
        <v>14970.02</v>
      </c>
    </row>
    <row r="126">
      <c r="A126" s="8" t="inlineStr"/>
      <c r="B126" s="8" t="inlineStr">
        <is>
          <t>Subfloor PCC 1:2:4</t>
        </is>
      </c>
      <c r="C126" s="8" t="inlineStr">
        <is>
          <t>cum</t>
        </is>
      </c>
      <c r="D126" s="9" t="n">
        <v>1.885</v>
      </c>
      <c r="E126" s="10" t="n">
        <v>6630.78</v>
      </c>
      <c r="F126" s="10" t="n">
        <v>12499.02</v>
      </c>
    </row>
    <row r="127">
      <c r="A127" s="8" t="inlineStr"/>
      <c r="B127" s="8" t="inlineStr">
        <is>
          <t>Cement Screed Bed</t>
        </is>
      </c>
      <c r="C127" s="8" t="inlineStr">
        <is>
          <t>cum</t>
        </is>
      </c>
      <c r="D127" s="9" t="n">
        <v>0.503</v>
      </c>
      <c r="E127" s="10" t="n">
        <v>445.83</v>
      </c>
      <c r="F127" s="10" t="n">
        <v>224.25</v>
      </c>
    </row>
    <row r="128">
      <c r="A128" s="11" t="inlineStr"/>
      <c r="B128" s="11" t="inlineStr">
        <is>
          <t>Walls / Floor / Doors / Finishes Subtotal</t>
        </is>
      </c>
      <c r="C128" s="11" t="inlineStr"/>
      <c r="D128" s="11" t="inlineStr"/>
      <c r="E128" s="11" t="inlineStr"/>
      <c r="F128" s="12">
        <f>SUM(F111:F127)</f>
        <v/>
      </c>
    </row>
    <row r="129">
      <c r="A129" s="16" t="inlineStr"/>
      <c r="B129" s="16" t="inlineStr">
        <is>
          <t>First Floor Total</t>
        </is>
      </c>
      <c r="C129" s="16" t="inlineStr"/>
      <c r="D129" s="16" t="inlineStr"/>
      <c r="E129" s="16" t="inlineStr"/>
      <c r="F129" s="17">
        <f>F87+F96+F102+F109+F128</f>
        <v/>
      </c>
    </row>
    <row r="131" ht="22" customHeight="1">
      <c r="A131" s="18" t="inlineStr"/>
      <c r="B131" s="18" t="inlineStr">
        <is>
          <t>GRAND TOTAL</t>
        </is>
      </c>
      <c r="C131" s="18" t="inlineStr"/>
      <c r="D131" s="18" t="inlineStr"/>
      <c r="E131" s="18" t="inlineStr"/>
      <c r="F131" s="19">
        <f>F77+F129</f>
        <v/>
      </c>
    </row>
  </sheetData>
  <mergeCells count="16">
    <mergeCell ref="A51:F51"/>
    <mergeCell ref="A28:F28"/>
    <mergeCell ref="A36:F36"/>
    <mergeCell ref="A1:F1"/>
    <mergeCell ref="A5:F5"/>
    <mergeCell ref="A45:F45"/>
    <mergeCell ref="A79:F79"/>
    <mergeCell ref="A80:F80"/>
    <mergeCell ref="A103:F103"/>
    <mergeCell ref="A6:F6"/>
    <mergeCell ref="A58:F58"/>
    <mergeCell ref="A88:F88"/>
    <mergeCell ref="A97:F97"/>
    <mergeCell ref="A110:F110"/>
    <mergeCell ref="A3:F3"/>
    <mergeCell ref="A20:F2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57"/>
  <sheetViews>
    <sheetView workbookViewId="0">
      <selection activeCell="A1" sqref="A1"/>
    </sheetView>
  </sheetViews>
  <sheetFormatPr baseColWidth="8" defaultRowHeight="15"/>
  <cols>
    <col width="35" customWidth="1" min="1" max="1"/>
    <col width="14" customWidth="1" min="2" max="2"/>
    <col width="14" customWidth="1" min="3" max="3"/>
    <col width="18" customWidth="1" min="4" max="4"/>
  </cols>
  <sheetData>
    <row r="1" ht="24" customHeight="1">
      <c r="A1" s="20" t="inlineStr">
        <is>
          <t>RATES APPLIED — Project: 6a5f18ab1bbc14bb70784e2e — 2026-07-21 07:16 UTC</t>
        </is>
      </c>
    </row>
    <row r="2">
      <c r="A2" s="2" t="inlineStr">
        <is>
          <t>Item</t>
        </is>
      </c>
      <c r="B2" s="2" t="inlineStr">
        <is>
          <t>Rate (₹)</t>
        </is>
      </c>
      <c r="C2" s="2" t="inlineStr">
        <is>
          <t>Unit</t>
        </is>
      </c>
      <c r="D2" s="2" t="inlineStr">
        <is>
          <t>Source</t>
        </is>
      </c>
    </row>
    <row r="3">
      <c r="A3" s="8" t="inlineStr">
        <is>
          <t>Excavation</t>
        </is>
      </c>
      <c r="B3" s="10" t="n">
        <v>582.6900000000001</v>
      </c>
      <c r="C3" s="8" t="inlineStr">
        <is>
          <t>cum</t>
        </is>
      </c>
      <c r="D3" s="8" t="inlineStr">
        <is>
          <t>project/default</t>
        </is>
      </c>
    </row>
    <row r="4">
      <c r="A4" s="8" t="inlineStr">
        <is>
          <t>RFR (Returning and Filling)</t>
        </is>
      </c>
      <c r="B4" s="10" t="n">
        <v>310.77</v>
      </c>
      <c r="C4" s="8" t="inlineStr">
        <is>
          <t>cum</t>
        </is>
      </c>
      <c r="D4" s="8" t="inlineStr">
        <is>
          <t>project/default</t>
        </is>
      </c>
    </row>
    <row r="5">
      <c r="A5" s="8" t="inlineStr">
        <is>
          <t>Removal</t>
        </is>
      </c>
      <c r="B5" s="10" t="n">
        <v>310.77</v>
      </c>
      <c r="C5" s="8" t="inlineStr">
        <is>
          <t>cum</t>
        </is>
      </c>
      <c r="D5" s="8" t="inlineStr">
        <is>
          <t>project/default</t>
        </is>
      </c>
    </row>
    <row r="6">
      <c r="A6" s="8" t="inlineStr">
        <is>
          <t>PCC(1:4:8)</t>
        </is>
      </c>
      <c r="B6" s="10" t="n">
        <v>5570.38</v>
      </c>
      <c r="C6" s="8" t="inlineStr">
        <is>
          <t>cum</t>
        </is>
      </c>
      <c r="D6" s="8" t="inlineStr">
        <is>
          <t>project/default</t>
        </is>
      </c>
    </row>
    <row r="7">
      <c r="A7" s="8" t="inlineStr">
        <is>
          <t>PCC(1:3:6)</t>
        </is>
      </c>
      <c r="B7" s="10" t="n">
        <v>5885.44</v>
      </c>
      <c r="C7" s="8" t="inlineStr">
        <is>
          <t>cum</t>
        </is>
      </c>
      <c r="D7" s="8" t="inlineStr">
        <is>
          <t>project/default</t>
        </is>
      </c>
    </row>
    <row r="8">
      <c r="A8" s="8" t="inlineStr">
        <is>
          <t>FDN RCC(M25)</t>
        </is>
      </c>
      <c r="B8" s="10" t="n">
        <v>6318.64</v>
      </c>
      <c r="C8" s="8" t="inlineStr">
        <is>
          <t>cum</t>
        </is>
      </c>
      <c r="D8" s="8" t="inlineStr">
        <is>
          <t>project/default</t>
        </is>
      </c>
    </row>
    <row r="9">
      <c r="A9" s="8" t="inlineStr">
        <is>
          <t>Pedestal RCC(M25)</t>
        </is>
      </c>
      <c r="B9" s="10" t="n">
        <v>6318.64</v>
      </c>
      <c r="C9" s="8" t="inlineStr">
        <is>
          <t>cum</t>
        </is>
      </c>
      <c r="D9" s="8" t="inlineStr">
        <is>
          <t>project/default</t>
        </is>
      </c>
    </row>
    <row r="10">
      <c r="A10" s="8" t="inlineStr">
        <is>
          <t>FDNColumn RCC(M25)</t>
        </is>
      </c>
      <c r="B10" s="10" t="n">
        <v>7637.73</v>
      </c>
      <c r="C10" s="8" t="inlineStr">
        <is>
          <t>cum</t>
        </is>
      </c>
      <c r="D10" s="8" t="inlineStr">
        <is>
          <t>project/default</t>
        </is>
      </c>
    </row>
    <row r="11">
      <c r="A11" s="8" t="inlineStr">
        <is>
          <t>Footing main bars</t>
        </is>
      </c>
      <c r="B11" s="10" t="n">
        <v>110.68</v>
      </c>
      <c r="C11" s="8" t="inlineStr">
        <is>
          <t>kg</t>
        </is>
      </c>
      <c r="D11" s="8" t="inlineStr">
        <is>
          <t>project/default</t>
        </is>
      </c>
    </row>
    <row r="12">
      <c r="A12" s="8" t="inlineStr">
        <is>
          <t>Footing Cross Reinforcement</t>
        </is>
      </c>
      <c r="B12" s="10" t="n">
        <v>110.68</v>
      </c>
      <c r="C12" s="8" t="inlineStr">
        <is>
          <t>kg</t>
        </is>
      </c>
      <c r="D12" s="8" t="inlineStr">
        <is>
          <t>project/default</t>
        </is>
      </c>
    </row>
    <row r="13">
      <c r="A13" s="8" t="inlineStr">
        <is>
          <t>Pedestal Reinforcement</t>
        </is>
      </c>
      <c r="B13" s="10" t="n">
        <v>110.68</v>
      </c>
      <c r="C13" s="8" t="inlineStr">
        <is>
          <t>kg</t>
        </is>
      </c>
      <c r="D13" s="8" t="inlineStr">
        <is>
          <t>project/default</t>
        </is>
      </c>
    </row>
    <row r="14">
      <c r="A14" s="8" t="inlineStr">
        <is>
          <t>Pedestal Stirrups</t>
        </is>
      </c>
      <c r="B14" s="10" t="n">
        <v>110.91</v>
      </c>
      <c r="C14" s="8" t="inlineStr">
        <is>
          <t>kg</t>
        </is>
      </c>
      <c r="D14" s="8" t="inlineStr">
        <is>
          <t>project/default</t>
        </is>
      </c>
    </row>
    <row r="15">
      <c r="A15" s="8" t="inlineStr">
        <is>
          <t>FDNColumn Main Bars</t>
        </is>
      </c>
      <c r="B15" s="10" t="n">
        <v>110.68</v>
      </c>
      <c r="C15" s="8" t="inlineStr">
        <is>
          <t>kg</t>
        </is>
      </c>
      <c r="D15" s="8" t="inlineStr">
        <is>
          <t>project/default</t>
        </is>
      </c>
    </row>
    <row r="16">
      <c r="A16" s="8" t="inlineStr">
        <is>
          <t>FDNColumn Stirrups</t>
        </is>
      </c>
      <c r="B16" s="10" t="n">
        <v>110.91</v>
      </c>
      <c r="C16" s="8" t="inlineStr">
        <is>
          <t>kg</t>
        </is>
      </c>
      <c r="D16" s="8" t="inlineStr">
        <is>
          <t>project/default</t>
        </is>
      </c>
    </row>
    <row r="17">
      <c r="A17" s="8" t="inlineStr">
        <is>
          <t>Footing Formwork</t>
        </is>
      </c>
      <c r="B17" s="10" t="n">
        <v>235</v>
      </c>
      <c r="C17" s="8" t="inlineStr">
        <is>
          <t>sqm</t>
        </is>
      </c>
      <c r="D17" s="8" t="inlineStr">
        <is>
          <t>project/default</t>
        </is>
      </c>
    </row>
    <row r="18">
      <c r="A18" s="8" t="inlineStr">
        <is>
          <t>Pedestal Formwork</t>
        </is>
      </c>
      <c r="B18" s="10" t="n">
        <v>235</v>
      </c>
      <c r="C18" s="8" t="inlineStr">
        <is>
          <t>sqm</t>
        </is>
      </c>
      <c r="D18" s="8" t="inlineStr">
        <is>
          <t>project/default</t>
        </is>
      </c>
    </row>
    <row r="19">
      <c r="A19" s="8" t="inlineStr">
        <is>
          <t>FDNColumn Formwork</t>
        </is>
      </c>
      <c r="B19" s="10" t="n">
        <v>250</v>
      </c>
      <c r="C19" s="8" t="inlineStr">
        <is>
          <t>sqm</t>
        </is>
      </c>
      <c r="D19" s="8" t="inlineStr">
        <is>
          <t>project/default</t>
        </is>
      </c>
    </row>
    <row r="20">
      <c r="A20" s="8" t="inlineStr">
        <is>
          <t>Beam RCC(M25)</t>
        </is>
      </c>
      <c r="B20" s="10" t="n">
        <v>6298.95</v>
      </c>
      <c r="C20" s="8" t="inlineStr">
        <is>
          <t>cum</t>
        </is>
      </c>
      <c r="D20" s="8" t="inlineStr">
        <is>
          <t>project/default</t>
        </is>
      </c>
    </row>
    <row r="21">
      <c r="A21" s="8" t="inlineStr">
        <is>
          <t>Beam Formwork</t>
        </is>
      </c>
      <c r="B21" s="10" t="n">
        <v>208</v>
      </c>
      <c r="C21" s="8" t="inlineStr">
        <is>
          <t>sqm</t>
        </is>
      </c>
      <c r="D21" s="8" t="inlineStr">
        <is>
          <t>project/default</t>
        </is>
      </c>
    </row>
    <row r="22">
      <c r="A22" s="8" t="inlineStr">
        <is>
          <t>Beam Main Bars</t>
        </is>
      </c>
      <c r="B22" s="10" t="n">
        <v>110.68</v>
      </c>
      <c r="C22" s="8" t="inlineStr">
        <is>
          <t>kg</t>
        </is>
      </c>
      <c r="D22" s="8" t="inlineStr">
        <is>
          <t>project/default</t>
        </is>
      </c>
    </row>
    <row r="23">
      <c r="A23" s="8" t="inlineStr">
        <is>
          <t>Beam Extra Bars</t>
        </is>
      </c>
      <c r="B23" s="10" t="n">
        <v>110.68</v>
      </c>
      <c r="C23" s="8" t="inlineStr">
        <is>
          <t>kg</t>
        </is>
      </c>
      <c r="D23" s="8" t="inlineStr">
        <is>
          <t>project/default</t>
        </is>
      </c>
    </row>
    <row r="24">
      <c r="A24" s="8" t="inlineStr">
        <is>
          <t>Beam Stirrups</t>
        </is>
      </c>
      <c r="B24" s="10" t="n">
        <v>110.91</v>
      </c>
      <c r="C24" s="8" t="inlineStr">
        <is>
          <t>kg</t>
        </is>
      </c>
      <c r="D24" s="8" t="inlineStr">
        <is>
          <t>project/default</t>
        </is>
      </c>
    </row>
    <row r="25">
      <c r="A25" s="8" t="inlineStr">
        <is>
          <t>Column RCC(M25)</t>
        </is>
      </c>
      <c r="B25" s="10" t="n">
        <v>7637.73</v>
      </c>
      <c r="C25" s="8" t="inlineStr">
        <is>
          <t>cum</t>
        </is>
      </c>
      <c r="D25" s="8" t="inlineStr">
        <is>
          <t>project/default</t>
        </is>
      </c>
    </row>
    <row r="26">
      <c r="A26" s="8" t="inlineStr">
        <is>
          <t>Column Formwork</t>
        </is>
      </c>
      <c r="B26" s="10" t="n">
        <v>250</v>
      </c>
      <c r="C26" s="8" t="inlineStr">
        <is>
          <t>sqm</t>
        </is>
      </c>
      <c r="D26" s="8" t="inlineStr">
        <is>
          <t>project/default</t>
        </is>
      </c>
    </row>
    <row r="27">
      <c r="A27" s="8" t="inlineStr">
        <is>
          <t>Column Main Bars</t>
        </is>
      </c>
      <c r="B27" s="10" t="n">
        <v>110.68</v>
      </c>
      <c r="C27" s="8" t="inlineStr">
        <is>
          <t>kg</t>
        </is>
      </c>
      <c r="D27" s="8" t="inlineStr">
        <is>
          <t>project/default</t>
        </is>
      </c>
    </row>
    <row r="28">
      <c r="A28" s="8" t="inlineStr">
        <is>
          <t>Column Stirrups</t>
        </is>
      </c>
      <c r="B28" s="10" t="n">
        <v>110.91</v>
      </c>
      <c r="C28" s="8" t="inlineStr">
        <is>
          <t>kg</t>
        </is>
      </c>
      <c r="D28" s="8" t="inlineStr">
        <is>
          <t>project/default</t>
        </is>
      </c>
    </row>
    <row r="29">
      <c r="A29" s="8" t="inlineStr">
        <is>
          <t>Slab RCC (M25)</t>
        </is>
      </c>
      <c r="B29" s="10" t="n">
        <v>6298.95</v>
      </c>
      <c r="C29" s="8" t="inlineStr">
        <is>
          <t>cum</t>
        </is>
      </c>
      <c r="D29" s="8" t="inlineStr">
        <is>
          <t>project/default</t>
        </is>
      </c>
    </row>
    <row r="30">
      <c r="A30" s="8" t="inlineStr">
        <is>
          <t>Slab Formwork</t>
        </is>
      </c>
      <c r="B30" s="10" t="n">
        <v>235</v>
      </c>
      <c r="C30" s="8" t="inlineStr">
        <is>
          <t>sqm</t>
        </is>
      </c>
      <c r="D30" s="8" t="inlineStr">
        <is>
          <t>project/default</t>
        </is>
      </c>
    </row>
    <row r="31">
      <c r="A31" s="8" t="inlineStr">
        <is>
          <t>Slab Main Bars SS</t>
        </is>
      </c>
      <c r="B31" s="10" t="n">
        <v>110.68</v>
      </c>
      <c r="C31" s="8" t="inlineStr">
        <is>
          <t>kg</t>
        </is>
      </c>
      <c r="D31" s="8" t="inlineStr">
        <is>
          <t>project/default</t>
        </is>
      </c>
    </row>
    <row r="32">
      <c r="A32" s="8" t="inlineStr">
        <is>
          <t>Slab Dist Bars LS</t>
        </is>
      </c>
      <c r="B32" s="10" t="n">
        <v>110.91</v>
      </c>
      <c r="C32" s="8" t="inlineStr">
        <is>
          <t>kg</t>
        </is>
      </c>
      <c r="D32" s="8" t="inlineStr">
        <is>
          <t>project/default</t>
        </is>
      </c>
    </row>
    <row r="33">
      <c r="A33" s="8" t="inlineStr">
        <is>
          <t>Slab Top Dist Bars</t>
        </is>
      </c>
      <c r="B33" s="10" t="n">
        <v>110.91</v>
      </c>
      <c r="C33" s="8" t="inlineStr">
        <is>
          <t>kg</t>
        </is>
      </c>
      <c r="D33" s="8" t="inlineStr">
        <is>
          <t>project/default</t>
        </is>
      </c>
    </row>
    <row r="34">
      <c r="A34" s="8" t="inlineStr">
        <is>
          <t>Wooden Door Shutter</t>
        </is>
      </c>
      <c r="B34" s="10" t="n">
        <v>6538.95</v>
      </c>
      <c r="C34" s="8" t="inlineStr">
        <is>
          <t>Nos</t>
        </is>
      </c>
      <c r="D34" s="8" t="inlineStr">
        <is>
          <t>project/default</t>
        </is>
      </c>
    </row>
    <row r="35">
      <c r="A35" s="8" t="inlineStr">
        <is>
          <t>Wooden Door Frame</t>
        </is>
      </c>
      <c r="B35" s="10" t="n">
        <v>86928.92999999999</v>
      </c>
      <c r="C35" s="8" t="inlineStr">
        <is>
          <t>cum</t>
        </is>
      </c>
      <c r="D35" s="8" t="inlineStr">
        <is>
          <t>project/default</t>
        </is>
      </c>
    </row>
    <row r="36">
      <c r="A36" s="8" t="inlineStr">
        <is>
          <t>UPVC Toilet Door</t>
        </is>
      </c>
      <c r="B36" s="10" t="n">
        <v>6445.46</v>
      </c>
      <c r="C36" s="8" t="inlineStr">
        <is>
          <t>sqm</t>
        </is>
      </c>
      <c r="D36" s="8" t="inlineStr">
        <is>
          <t>project/default</t>
        </is>
      </c>
    </row>
    <row r="37">
      <c r="A37" s="8" t="inlineStr">
        <is>
          <t>UPVC Windows</t>
        </is>
      </c>
      <c r="B37" s="10" t="n">
        <v>7612.01</v>
      </c>
      <c r="C37" s="8" t="inlineStr">
        <is>
          <t>sqm</t>
        </is>
      </c>
      <c r="D37" s="8" t="inlineStr">
        <is>
          <t>project/default</t>
        </is>
      </c>
    </row>
    <row r="38">
      <c r="A38" s="8" t="inlineStr">
        <is>
          <t>UPVC Ventilators</t>
        </is>
      </c>
      <c r="B38" s="10" t="n">
        <v>7416.21</v>
      </c>
      <c r="C38" s="8" t="inlineStr">
        <is>
          <t>sqm</t>
        </is>
      </c>
      <c r="D38" s="8" t="inlineStr">
        <is>
          <t>project/default</t>
        </is>
      </c>
    </row>
    <row r="39">
      <c r="A39" s="8" t="inlineStr">
        <is>
          <t>Full Brick Wall</t>
        </is>
      </c>
      <c r="B39" s="10" t="n">
        <v>9323.84</v>
      </c>
      <c r="C39" s="8" t="inlineStr">
        <is>
          <t>cum</t>
        </is>
      </c>
      <c r="D39" s="8" t="inlineStr">
        <is>
          <t>project/default</t>
        </is>
      </c>
    </row>
    <row r="40">
      <c r="A40" s="8" t="inlineStr">
        <is>
          <t>Half Brick Wall</t>
        </is>
      </c>
      <c r="B40" s="10" t="n">
        <v>1171.67</v>
      </c>
      <c r="C40" s="8" t="inlineStr">
        <is>
          <t>sqm</t>
        </is>
      </c>
      <c r="D40" s="8" t="inlineStr">
        <is>
          <t>project/default</t>
        </is>
      </c>
    </row>
    <row r="41">
      <c r="A41" s="8" t="inlineStr">
        <is>
          <t>Floor Area</t>
        </is>
      </c>
      <c r="B41" s="10" t="n">
        <v>1201.94</v>
      </c>
      <c r="C41" s="8" t="inlineStr">
        <is>
          <t>sqm</t>
        </is>
      </c>
      <c r="D41" s="8" t="inlineStr">
        <is>
          <t>project/default</t>
        </is>
      </c>
    </row>
    <row r="42">
      <c r="A42" s="8" t="inlineStr">
        <is>
          <t>Internal Plaster</t>
        </is>
      </c>
      <c r="B42" s="10" t="n">
        <v>335.97</v>
      </c>
      <c r="C42" s="8" t="inlineStr">
        <is>
          <t>sqm</t>
        </is>
      </c>
      <c r="D42" s="8" t="inlineStr">
        <is>
          <t>project/default</t>
        </is>
      </c>
    </row>
    <row r="43">
      <c r="A43" s="8" t="inlineStr">
        <is>
          <t>External Plaster</t>
        </is>
      </c>
      <c r="B43" s="10" t="n">
        <v>419.32</v>
      </c>
      <c r="C43" s="8" t="inlineStr">
        <is>
          <t>sqm</t>
        </is>
      </c>
      <c r="D43" s="8" t="inlineStr">
        <is>
          <t>project/default</t>
        </is>
      </c>
    </row>
    <row r="44">
      <c r="A44" s="8" t="inlineStr">
        <is>
          <t>External Painting</t>
        </is>
      </c>
      <c r="B44" s="10" t="n">
        <v>176.79</v>
      </c>
      <c r="C44" s="8" t="inlineStr">
        <is>
          <t>sqm</t>
        </is>
      </c>
      <c r="D44" s="8" t="inlineStr">
        <is>
          <t>project/default</t>
        </is>
      </c>
    </row>
    <row r="45">
      <c r="A45" s="8" t="inlineStr">
        <is>
          <t>Internal Painting</t>
        </is>
      </c>
      <c r="B45" s="10" t="n">
        <v>144.5</v>
      </c>
      <c r="C45" s="8" t="inlineStr">
        <is>
          <t>sqm</t>
        </is>
      </c>
      <c r="D45" s="8" t="inlineStr">
        <is>
          <t>project/default</t>
        </is>
      </c>
    </row>
    <row r="46">
      <c r="A46" s="8" t="inlineStr">
        <is>
          <t>Wooden Door Painting</t>
        </is>
      </c>
      <c r="B46" s="10" t="n">
        <v>213</v>
      </c>
      <c r="C46" s="8" t="inlineStr">
        <is>
          <t>sqm</t>
        </is>
      </c>
      <c r="D46" s="8" t="inlineStr">
        <is>
          <t>project/default</t>
        </is>
      </c>
    </row>
    <row r="47">
      <c r="A47" s="8" t="inlineStr">
        <is>
          <t>Subfloor Filling</t>
        </is>
      </c>
      <c r="B47" s="10" t="n">
        <v>1186.94</v>
      </c>
      <c r="C47" s="8" t="inlineStr">
        <is>
          <t>cum</t>
        </is>
      </c>
      <c r="D47" s="8" t="inlineStr">
        <is>
          <t>project/default</t>
        </is>
      </c>
    </row>
    <row r="48">
      <c r="A48" s="8" t="inlineStr">
        <is>
          <t>Subfloor PCC 1:3:6</t>
        </is>
      </c>
      <c r="B48" s="10" t="n">
        <v>5954.66</v>
      </c>
      <c r="C48" s="8" t="inlineStr">
        <is>
          <t>cum</t>
        </is>
      </c>
      <c r="D48" s="8" t="inlineStr">
        <is>
          <t>project/default</t>
        </is>
      </c>
    </row>
    <row r="49">
      <c r="A49" s="8" t="inlineStr">
        <is>
          <t>Subfloor PCC 1:2:4</t>
        </is>
      </c>
      <c r="B49" s="10" t="n">
        <v>6630.78</v>
      </c>
      <c r="C49" s="8" t="inlineStr">
        <is>
          <t>cum</t>
        </is>
      </c>
      <c r="D49" s="8" t="inlineStr">
        <is>
          <t>project/default</t>
        </is>
      </c>
    </row>
    <row r="50">
      <c r="A50" s="8" t="inlineStr">
        <is>
          <t>Cement Screed Bed</t>
        </is>
      </c>
      <c r="B50" s="10" t="n">
        <v>445.83</v>
      </c>
      <c r="C50" s="8" t="inlineStr">
        <is>
          <t>sqm</t>
        </is>
      </c>
      <c r="D50" s="8" t="inlineStr">
        <is>
          <t>project/default</t>
        </is>
      </c>
    </row>
    <row r="51">
      <c r="A51" s="8" t="inlineStr">
        <is>
          <t>labor_mason</t>
        </is>
      </c>
      <c r="B51" s="10" t="n">
        <v>1450</v>
      </c>
      <c r="C51" s="8" t="inlineStr">
        <is>
          <t>day</t>
        </is>
      </c>
      <c r="D51" s="8" t="inlineStr">
        <is>
          <t>project/default</t>
        </is>
      </c>
    </row>
    <row r="52">
      <c r="A52" s="8" t="inlineStr">
        <is>
          <t>labor_helper</t>
        </is>
      </c>
      <c r="B52" s="10" t="n">
        <v>950</v>
      </c>
      <c r="C52" s="8" t="inlineStr">
        <is>
          <t>day</t>
        </is>
      </c>
      <c r="D52" s="8" t="inlineStr">
        <is>
          <t>project/default</t>
        </is>
      </c>
    </row>
    <row r="53">
      <c r="A53" s="8" t="inlineStr">
        <is>
          <t>cement</t>
        </is>
      </c>
      <c r="B53" s="10" t="n">
        <v>325</v>
      </c>
      <c r="C53" s="8" t="inlineStr">
        <is>
          <t>bag (50kg)</t>
        </is>
      </c>
      <c r="D53" s="8" t="inlineStr">
        <is>
          <t>project/default</t>
        </is>
      </c>
    </row>
    <row r="54">
      <c r="A54" s="8" t="inlineStr">
        <is>
          <t>steel</t>
        </is>
      </c>
      <c r="B54" s="10" t="n">
        <v>72000</v>
      </c>
      <c r="C54" s="8" t="inlineStr">
        <is>
          <t>MT</t>
        </is>
      </c>
      <c r="D54" s="8" t="inlineStr">
        <is>
          <t>project/default</t>
        </is>
      </c>
    </row>
    <row r="55">
      <c r="A55" s="8" t="inlineStr">
        <is>
          <t>bricks</t>
        </is>
      </c>
      <c r="B55" s="10" t="n">
        <v>12.5</v>
      </c>
      <c r="C55" s="8" t="inlineStr">
        <is>
          <t>Nos</t>
        </is>
      </c>
      <c r="D55" s="8" t="inlineStr">
        <is>
          <t>project/default</t>
        </is>
      </c>
    </row>
    <row r="56">
      <c r="A56" s="8" t="inlineStr">
        <is>
          <t>sand</t>
        </is>
      </c>
      <c r="B56" s="10" t="n">
        <v>56.5</v>
      </c>
      <c r="C56" s="8" t="inlineStr">
        <is>
          <t>cft</t>
        </is>
      </c>
      <c r="D56" s="8" t="inlineStr">
        <is>
          <t>project/default</t>
        </is>
      </c>
    </row>
    <row r="57">
      <c r="A57" s="8" t="inlineStr">
        <is>
          <t>aggregate</t>
        </is>
      </c>
      <c r="B57" s="10" t="n">
        <v>45</v>
      </c>
      <c r="C57" s="8" t="inlineStr">
        <is>
          <t>cft</t>
        </is>
      </c>
      <c r="D57" s="8" t="inlineStr">
        <is>
          <t>project/default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2026-07-21T07:16:46Z</dcterms:created>
  <dcterms:modified xmlns:dcterms="http://purl.org/dc/terms/" xmlns:xsi="http://www.w3.org/2001/XMLSchema-instance" xsi:type="dcterms:W3CDTF">2026-07-21T07:16:46Z</dcterms:modified>
</cp:coreProperties>
</file>