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7:G41" headerRowCount="1">
  <autoFilter ref="A37:G41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0:F14" headerRowCount="1">
  <autoFilter ref="A10:F14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7:G21" headerRowCount="1">
  <autoFilter ref="A17:G21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6:F20" headerRowCount="1">
  <autoFilter ref="A16:F20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3:G27" headerRowCount="1">
  <autoFilter ref="A23:G27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6:G20" headerRowCount="1">
  <autoFilter ref="A16:G20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3:G27" headerRowCount="1">
  <autoFilter ref="A23:G2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0:G34" headerRowCount="1">
  <autoFilter ref="A30:G34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PCC(1:4:8)</t>
        </is>
      </c>
      <c r="B4" s="4" t="inlineStr">
        <is>
          <t>m³</t>
        </is>
      </c>
      <c r="C4" s="5" t="n">
        <v>5.23</v>
      </c>
    </row>
    <row r="5">
      <c r="A5" s="3" t="inlineStr">
        <is>
          <t>FDN RCC(M25)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Pedestal RCC(M25)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FDNColumn RCC(M25)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main bars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FDNColumn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FDNColumn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Footing Formwork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Pedestal Formwork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FDNColumn Formwork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(Returning and Filling)</t>
        </is>
      </c>
      <c r="B17" s="4" t="inlineStr">
        <is>
          <t>m³</t>
        </is>
      </c>
      <c r="C17" s="5" t="n">
        <v>38.75</v>
      </c>
    </row>
    <row r="18">
      <c r="A18" s="3" t="inlineStr">
        <is>
          <t>Removal</t>
        </is>
      </c>
      <c r="B18" s="4" t="inlineStr">
        <is>
          <t>m³</t>
        </is>
      </c>
      <c r="C18" s="5" t="n">
        <v>17.19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1.676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0.1452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0.1547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0.2031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7">
      <c r="A17" s="3" t="inlineStr">
        <is>
          <t>c1</t>
        </is>
      </c>
      <c r="B17" s="5" t="n">
        <v>5</v>
      </c>
      <c r="C17" s="5" t="n">
        <v>0.381</v>
      </c>
      <c r="D17" s="5" t="n">
        <v>0.381</v>
      </c>
      <c r="E17" s="5" t="n">
        <v>0.381</v>
      </c>
      <c r="F17" s="5">
        <f>B17*C17*D17*E17</f>
        <v/>
      </c>
    </row>
    <row r="18">
      <c r="A18" s="3" t="inlineStr">
        <is>
          <t>c2</t>
        </is>
      </c>
      <c r="B18" s="5" t="n">
        <v>7</v>
      </c>
      <c r="C18" s="5" t="n">
        <v>0.381</v>
      </c>
      <c r="D18" s="5" t="n">
        <v>0.406</v>
      </c>
      <c r="E18" s="5" t="n">
        <v>0.381</v>
      </c>
      <c r="F18" s="5">
        <f>B18*C18*D18*E18</f>
        <v/>
      </c>
    </row>
    <row r="19">
      <c r="A19" s="3" t="inlineStr">
        <is>
          <t>c3</t>
        </is>
      </c>
      <c r="B19" s="5" t="n">
        <v>2</v>
      </c>
      <c r="C19" s="5" t="n">
        <v>0.381</v>
      </c>
      <c r="D19" s="5" t="n">
        <v>0.533</v>
      </c>
      <c r="E19" s="5" t="n">
        <v>0.381</v>
      </c>
      <c r="F19" s="5">
        <f>B19*C19*D19*E19</f>
        <v/>
      </c>
    </row>
    <row r="20">
      <c r="A20" s="3" t="inlineStr">
        <is>
          <t>sc1</t>
        </is>
      </c>
      <c r="B20" s="5" t="n">
        <v>4</v>
      </c>
      <c r="C20" s="5" t="n">
        <v>0</v>
      </c>
      <c r="D20" s="5" t="n">
        <v>0</v>
      </c>
      <c r="E20" s="5" t="n">
        <v>0</v>
      </c>
      <c r="F20" s="5">
        <f>B20*C20*D20*E20</f>
        <v/>
      </c>
    </row>
    <row r="22">
      <c r="A22" s="9" t="inlineStr">
        <is>
          <t>RCC COLUMNS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L (m)</t>
        </is>
      </c>
      <c r="D23" s="2" t="inlineStr">
        <is>
          <t>B (m)</t>
        </is>
      </c>
      <c r="E23" s="2" t="inlineStr">
        <is>
          <t>Height (m)</t>
        </is>
      </c>
      <c r="F23" s="2" t="inlineStr">
        <is>
          <t>Ped. Ded. (m)</t>
        </is>
      </c>
      <c r="G23" s="2" t="inlineStr">
        <is>
          <t>Volume (m³)</t>
        </is>
      </c>
    </row>
    <row r="24">
      <c r="A24" s="3" t="inlineStr">
        <is>
          <t>c1</t>
        </is>
      </c>
      <c r="B24" s="5" t="n">
        <v>5</v>
      </c>
      <c r="C24" s="5" t="n">
        <v>0.229</v>
      </c>
      <c r="D24" s="5" t="n">
        <v>0.229</v>
      </c>
      <c r="E24" s="5" t="n">
        <v>0.61</v>
      </c>
      <c r="F24" s="5" t="n">
        <v>0.381</v>
      </c>
      <c r="G24" s="5">
        <f>B24*C24*D24*E24</f>
        <v/>
      </c>
    </row>
    <row r="25">
      <c r="A25" s="3" t="inlineStr">
        <is>
          <t>c2</t>
        </is>
      </c>
      <c r="B25" s="5" t="n">
        <v>7</v>
      </c>
      <c r="C25" s="5" t="n">
        <v>0.229</v>
      </c>
      <c r="D25" s="5" t="n">
        <v>0.254</v>
      </c>
      <c r="E25" s="5" t="n">
        <v>0.533</v>
      </c>
      <c r="F25" s="5" t="n">
        <v>0.381</v>
      </c>
      <c r="G25" s="5">
        <f>B25*C25*D25*E25</f>
        <v/>
      </c>
    </row>
    <row r="26">
      <c r="A26" s="3" t="inlineStr">
        <is>
          <t>c3</t>
        </is>
      </c>
      <c r="B26" s="5" t="n">
        <v>2</v>
      </c>
      <c r="C26" s="5" t="n">
        <v>0.229</v>
      </c>
      <c r="D26" s="5" t="n">
        <v>0.381</v>
      </c>
      <c r="E26" s="5" t="n">
        <v>0.381</v>
      </c>
      <c r="F26" s="5" t="n">
        <v>0.381</v>
      </c>
      <c r="G26" s="5">
        <f>B26*C26*D26*E26</f>
        <v/>
      </c>
    </row>
    <row r="27">
      <c r="A27" s="3" t="inlineStr">
        <is>
          <t>sc1</t>
        </is>
      </c>
      <c r="B27" s="5" t="n">
        <v>4</v>
      </c>
      <c r="C27" s="5" t="n">
        <v>0.229</v>
      </c>
      <c r="D27" s="5" t="n">
        <v>0.229</v>
      </c>
      <c r="E27" s="5" t="n">
        <v>0.991</v>
      </c>
      <c r="F27" s="5" t="n">
        <v>0</v>
      </c>
      <c r="G27" s="5">
        <f>B27*C27*D27*E27</f>
        <v/>
      </c>
    </row>
    <row r="29">
      <c r="A29" s="9" t="inlineStr">
        <is>
          <t>PCC / RFR / REMOVAL</t>
        </is>
      </c>
    </row>
    <row r="30">
      <c r="A30" s="2" t="inlineStr">
        <is>
          <t>Item</t>
        </is>
      </c>
      <c r="B30" s="2" t="inlineStr">
        <is>
          <t>Unit</t>
        </is>
      </c>
      <c r="C30" s="2" t="inlineStr">
        <is>
          <t>Quantity</t>
        </is>
      </c>
    </row>
    <row r="31">
      <c r="A31" s="3" t="inlineStr">
        <is>
          <t>PCC Volume</t>
        </is>
      </c>
      <c r="B31" s="4" t="inlineStr">
        <is>
          <t>m³</t>
        </is>
      </c>
      <c r="C31" s="5" t="n">
        <v>5.23</v>
      </c>
    </row>
    <row r="32">
      <c r="A32" s="3" t="inlineStr">
        <is>
          <t>RFR (with bulking)</t>
        </is>
      </c>
      <c r="B32" s="4" t="inlineStr">
        <is>
          <t>m³</t>
        </is>
      </c>
      <c r="C32" s="5" t="n">
        <v>38.75</v>
      </c>
    </row>
    <row r="33">
      <c r="A33" s="3" t="inlineStr">
        <is>
          <t>Earth Removal</t>
        </is>
      </c>
      <c r="B33" s="4" t="inlineStr">
        <is>
          <t>m³</t>
        </is>
      </c>
      <c r="C33" s="5" t="n">
        <v>17.19</v>
      </c>
    </row>
  </sheetData>
  <mergeCells count="6">
    <mergeCell ref="A22:G22"/>
    <mergeCell ref="A1:I1"/>
    <mergeCell ref="A9:I9"/>
    <mergeCell ref="A3:F3"/>
    <mergeCell ref="A15:F15"/>
    <mergeCell ref="A29:C29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7">
      <c r="A17" s="3" t="inlineStr">
        <is>
          <t>c1</t>
        </is>
      </c>
      <c r="B17" s="5" t="n">
        <v>5</v>
      </c>
      <c r="C17" s="5" t="n">
        <v>12</v>
      </c>
      <c r="D17" s="5" t="n">
        <v>4</v>
      </c>
      <c r="E17" s="5" t="n">
        <v>1.214</v>
      </c>
      <c r="F17" s="5">
        <f>D17*E17</f>
        <v/>
      </c>
      <c r="G17" s="5">
        <f>B17*F17*(C17^2/162)</f>
        <v/>
      </c>
    </row>
    <row r="18">
      <c r="A18" s="3" t="inlineStr">
        <is>
          <t>c2</t>
        </is>
      </c>
      <c r="B18" s="5" t="n">
        <v>7</v>
      </c>
      <c r="C18" s="5" t="n">
        <v>16</v>
      </c>
      <c r="D18" s="5" t="n">
        <v>6</v>
      </c>
      <c r="E18" s="5" t="n">
        <v>1.291</v>
      </c>
      <c r="F18" s="5">
        <f>D18*E18</f>
        <v/>
      </c>
      <c r="G18" s="5">
        <f>B18*F18*(C18^2/162)</f>
        <v/>
      </c>
    </row>
    <row r="19">
      <c r="A19" s="3" t="inlineStr">
        <is>
          <t>c3</t>
        </is>
      </c>
      <c r="B19" s="5" t="n">
        <v>2</v>
      </c>
      <c r="C19" s="5" t="n">
        <v>16</v>
      </c>
      <c r="D19" s="5" t="n">
        <v>6</v>
      </c>
      <c r="E19" s="5" t="n">
        <v>1.443</v>
      </c>
      <c r="F19" s="5">
        <f>D19*E19</f>
        <v/>
      </c>
      <c r="G19" s="5">
        <f>B19*F19*(C19^2/162)</f>
        <v/>
      </c>
    </row>
    <row r="20">
      <c r="A20" s="3" t="inlineStr">
        <is>
          <t>sc1</t>
        </is>
      </c>
      <c r="B20" s="5" t="n">
        <v>4</v>
      </c>
      <c r="C20" s="5" t="n">
        <v>0</v>
      </c>
      <c r="D20" s="5" t="n">
        <v>0</v>
      </c>
      <c r="E20" s="5" t="n">
        <v>0</v>
      </c>
      <c r="F20" s="5">
        <f>D20*E20</f>
        <v/>
      </c>
      <c r="G20" s="5">
        <f>B20*F20*(C20^2/162)</f>
        <v/>
      </c>
    </row>
    <row r="22">
      <c r="A22" s="9" t="inlineStr">
        <is>
          <t>PEDESTAL STIRRUPS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Dia (mm)</t>
        </is>
      </c>
      <c r="D23" s="2" t="inlineStr">
        <is>
          <t>Spacing (m)</t>
        </is>
      </c>
      <c r="E23" s="2" t="inlineStr">
        <is>
          <t>Perimeter (m)</t>
        </is>
      </c>
      <c r="F23" s="2" t="inlineStr">
        <is>
          <t>No. Stirrups</t>
        </is>
      </c>
      <c r="G23" s="2" t="inlineStr">
        <is>
          <t>Wt (kg)</t>
        </is>
      </c>
    </row>
    <row r="24">
      <c r="A24" s="3" t="inlineStr">
        <is>
          <t>c1</t>
        </is>
      </c>
      <c r="B24" s="5" t="n">
        <v>5</v>
      </c>
      <c r="C24" s="5" t="n">
        <v>8</v>
      </c>
      <c r="D24" s="5" t="n">
        <v>0.152</v>
      </c>
      <c r="E24" s="5" t="n">
        <v>1.364</v>
      </c>
      <c r="F24" s="5" t="n">
        <v>8</v>
      </c>
      <c r="G24" s="5">
        <f>B24*E24*F24*(C24^2/162)</f>
        <v/>
      </c>
    </row>
    <row r="25">
      <c r="A25" s="3" t="inlineStr">
        <is>
          <t>c2</t>
        </is>
      </c>
      <c r="B25" s="5" t="n">
        <v>7</v>
      </c>
      <c r="C25" s="5" t="n">
        <v>8</v>
      </c>
      <c r="D25" s="5" t="n">
        <v>0.152</v>
      </c>
      <c r="E25" s="5" t="n">
        <v>1.414</v>
      </c>
      <c r="F25" s="5" t="n">
        <v>8</v>
      </c>
      <c r="G25" s="5">
        <f>B25*E25*F25*(C25^2/162)</f>
        <v/>
      </c>
    </row>
    <row r="26">
      <c r="A26" s="3" t="inlineStr">
        <is>
          <t>c3</t>
        </is>
      </c>
      <c r="B26" s="5" t="n">
        <v>2</v>
      </c>
      <c r="C26" s="5" t="n">
        <v>8</v>
      </c>
      <c r="D26" s="5" t="n">
        <v>0.152</v>
      </c>
      <c r="E26" s="5" t="n">
        <v>1.668</v>
      </c>
      <c r="F26" s="5" t="n">
        <v>9</v>
      </c>
      <c r="G26" s="5">
        <f>B26*E26*F26*(C26^2/162)</f>
        <v/>
      </c>
    </row>
    <row r="27">
      <c r="A27" s="3" t="inlineStr">
        <is>
          <t>sc1</t>
        </is>
      </c>
      <c r="B27" s="5" t="n">
        <v>4</v>
      </c>
      <c r="C27" s="5" t="n">
        <v>0</v>
      </c>
      <c r="D27" s="5" t="n">
        <v>0</v>
      </c>
      <c r="E27" s="5" t="n">
        <v>0</v>
      </c>
      <c r="F27" s="5" t="n">
        <v>0</v>
      </c>
      <c r="G27" s="5">
        <f>B27*E27*F27*(C27^2/162)</f>
        <v/>
      </c>
    </row>
    <row r="29">
      <c r="A29" s="9" t="inlineStr">
        <is>
          <t>COLUMN MAIN BARS</t>
        </is>
      </c>
    </row>
    <row r="30">
      <c r="A30" s="2" t="inlineStr">
        <is>
          <t>Column</t>
        </is>
      </c>
      <c r="B30" s="2" t="inlineStr">
        <is>
          <t>Nos</t>
        </is>
      </c>
      <c r="C30" s="2" t="inlineStr">
        <is>
          <t>Dia (mm)</t>
        </is>
      </c>
      <c r="D30" s="2" t="inlineStr">
        <is>
          <t>No. Bars</t>
        </is>
      </c>
      <c r="E30" s="2" t="inlineStr">
        <is>
          <t>L/Bar (m)</t>
        </is>
      </c>
      <c r="F30" s="2" t="inlineStr">
        <is>
          <t>Total L (m)</t>
        </is>
      </c>
      <c r="G30" s="2" t="inlineStr">
        <is>
          <t>Wt (kg)</t>
        </is>
      </c>
    </row>
    <row r="31">
      <c r="A31" s="3" t="inlineStr">
        <is>
          <t>c1</t>
        </is>
      </c>
      <c r="B31" s="5" t="n">
        <v>5</v>
      </c>
      <c r="C31" s="5" t="n">
        <v>12</v>
      </c>
      <c r="D31" s="5" t="n">
        <v>4</v>
      </c>
      <c r="E31" s="5" t="n">
        <v>1.403</v>
      </c>
      <c r="F31" s="5">
        <f>D31*E31</f>
        <v/>
      </c>
      <c r="G31" s="5">
        <f>B31*F31*(C31^2/162)</f>
        <v/>
      </c>
    </row>
    <row r="32">
      <c r="A32" s="3" t="inlineStr">
        <is>
          <t>c2</t>
        </is>
      </c>
      <c r="B32" s="5" t="n">
        <v>7</v>
      </c>
      <c r="C32" s="5" t="n">
        <v>16</v>
      </c>
      <c r="D32" s="5" t="n">
        <v>6</v>
      </c>
      <c r="E32" s="5" t="n">
        <v>1.403</v>
      </c>
      <c r="F32" s="5">
        <f>D32*E32</f>
        <v/>
      </c>
      <c r="G32" s="5">
        <f>B32*F32*(C32^2/162)</f>
        <v/>
      </c>
    </row>
    <row r="33">
      <c r="A33" s="3" t="inlineStr">
        <is>
          <t>c3</t>
        </is>
      </c>
      <c r="B33" s="5" t="n">
        <v>2</v>
      </c>
      <c r="C33" s="5" t="n">
        <v>16</v>
      </c>
      <c r="D33" s="5" t="n">
        <v>6</v>
      </c>
      <c r="E33" s="5" t="n">
        <v>1.403</v>
      </c>
      <c r="F33" s="5">
        <f>D33*E33</f>
        <v/>
      </c>
      <c r="G33" s="5">
        <f>B33*F33*(C33^2/162)</f>
        <v/>
      </c>
    </row>
    <row r="34">
      <c r="A34" s="3" t="inlineStr">
        <is>
          <t>sc1</t>
        </is>
      </c>
      <c r="B34" s="5" t="n">
        <v>4</v>
      </c>
      <c r="C34" s="5" t="n">
        <v>12</v>
      </c>
      <c r="D34" s="5" t="n">
        <v>4</v>
      </c>
      <c r="E34" s="5" t="n">
        <v>1.784</v>
      </c>
      <c r="F34" s="5">
        <f>D34*E34</f>
        <v/>
      </c>
      <c r="G34" s="5">
        <f>B34*F34*(C34^2/162)</f>
        <v/>
      </c>
    </row>
    <row r="36">
      <c r="A36" s="9" t="inlineStr">
        <is>
          <t>COLUMN STIRRUPS</t>
        </is>
      </c>
    </row>
    <row r="37">
      <c r="A37" s="2" t="inlineStr">
        <is>
          <t>Column</t>
        </is>
      </c>
      <c r="B37" s="2" t="inlineStr">
        <is>
          <t>Nos</t>
        </is>
      </c>
      <c r="C37" s="2" t="inlineStr">
        <is>
          <t>Dia (mm)</t>
        </is>
      </c>
      <c r="D37" s="2" t="inlineStr">
        <is>
          <t>Spacing (m)</t>
        </is>
      </c>
      <c r="E37" s="2" t="inlineStr">
        <is>
          <t>Perimeter (m)</t>
        </is>
      </c>
      <c r="F37" s="2" t="inlineStr">
        <is>
          <t>No. Stirrups</t>
        </is>
      </c>
      <c r="G37" s="2" t="inlineStr">
        <is>
          <t>Wt (kg)</t>
        </is>
      </c>
    </row>
    <row r="38">
      <c r="A38" s="3" t="inlineStr">
        <is>
          <t>c1</t>
        </is>
      </c>
      <c r="B38" s="5" t="n">
        <v>5</v>
      </c>
      <c r="C38" s="5" t="n">
        <v>8</v>
      </c>
      <c r="D38" s="5" t="n">
        <v>0.152</v>
      </c>
      <c r="E38" s="5" t="n">
        <v>0.756</v>
      </c>
      <c r="F38" s="5" t="n">
        <v>5</v>
      </c>
      <c r="G38" s="5">
        <f>B38*E38*F38*(C38^2/162)</f>
        <v/>
      </c>
    </row>
    <row r="39">
      <c r="A39" s="3" t="inlineStr">
        <is>
          <t>c2</t>
        </is>
      </c>
      <c r="B39" s="5" t="n">
        <v>7</v>
      </c>
      <c r="C39" s="5" t="n">
        <v>8</v>
      </c>
      <c r="D39" s="5" t="n">
        <v>0.152</v>
      </c>
      <c r="E39" s="5" t="n">
        <v>0.806</v>
      </c>
      <c r="F39" s="5" t="n">
        <v>5</v>
      </c>
      <c r="G39" s="5">
        <f>B39*E39*F39*(C39^2/162)</f>
        <v/>
      </c>
    </row>
    <row r="40">
      <c r="A40" s="3" t="inlineStr">
        <is>
          <t>c3</t>
        </is>
      </c>
      <c r="B40" s="5" t="n">
        <v>2</v>
      </c>
      <c r="C40" s="5" t="n">
        <v>8</v>
      </c>
      <c r="D40" s="5" t="n">
        <v>0.152</v>
      </c>
      <c r="E40" s="5" t="n">
        <v>1.06</v>
      </c>
      <c r="F40" s="5" t="n">
        <v>4</v>
      </c>
      <c r="G40" s="5">
        <f>B40*E40*F40*(C40^2/162)</f>
        <v/>
      </c>
    </row>
    <row r="41">
      <c r="A41" s="3" t="inlineStr">
        <is>
          <t>sc1</t>
        </is>
      </c>
      <c r="B41" s="5" t="n">
        <v>4</v>
      </c>
      <c r="C41" s="5" t="n">
        <v>8</v>
      </c>
      <c r="D41" s="5" t="n">
        <v>0.178</v>
      </c>
      <c r="E41" s="5" t="n">
        <v>0.756</v>
      </c>
      <c r="F41" s="5" t="n">
        <v>7</v>
      </c>
      <c r="G41" s="5">
        <f>B41*E41*F41*(C41^2/162)</f>
        <v/>
      </c>
    </row>
  </sheetData>
  <mergeCells count="7">
    <mergeCell ref="A36:G36"/>
    <mergeCell ref="A1:G1"/>
    <mergeCell ref="A9:G9"/>
    <mergeCell ref="A3:G3"/>
    <mergeCell ref="A22:G22"/>
    <mergeCell ref="A15:G15"/>
    <mergeCell ref="A29:G29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1">
      <c r="A11" s="3" t="inlineStr">
        <is>
          <t>c1</t>
        </is>
      </c>
      <c r="B11" s="5" t="n">
        <v>5</v>
      </c>
      <c r="C11" s="5" t="n">
        <v>0.381</v>
      </c>
      <c r="D11" s="5" t="n">
        <v>0.381</v>
      </c>
      <c r="E11" s="5" t="n">
        <v>0.381</v>
      </c>
      <c r="F11" s="5">
        <f>B11*2*E11*(C11+D11)</f>
        <v/>
      </c>
    </row>
    <row r="12">
      <c r="A12" s="3" t="inlineStr">
        <is>
          <t>c2</t>
        </is>
      </c>
      <c r="B12" s="5" t="n">
        <v>7</v>
      </c>
      <c r="C12" s="5" t="n">
        <v>0.381</v>
      </c>
      <c r="D12" s="5" t="n">
        <v>0.406</v>
      </c>
      <c r="E12" s="5" t="n">
        <v>0.381</v>
      </c>
      <c r="F12" s="5">
        <f>B12*2*E12*(C12+D12)</f>
        <v/>
      </c>
    </row>
    <row r="13">
      <c r="A13" s="3" t="inlineStr">
        <is>
          <t>c3</t>
        </is>
      </c>
      <c r="B13" s="5" t="n">
        <v>2</v>
      </c>
      <c r="C13" s="5" t="n">
        <v>0.381</v>
      </c>
      <c r="D13" s="5" t="n">
        <v>0.533</v>
      </c>
      <c r="E13" s="5" t="n">
        <v>0.381</v>
      </c>
      <c r="F13" s="5">
        <f>B13*2*E13*(C13+D13)</f>
        <v/>
      </c>
    </row>
    <row r="14">
      <c r="A14" s="3" t="inlineStr">
        <is>
          <t>sc1</t>
        </is>
      </c>
      <c r="B14" s="5" t="n">
        <v>4</v>
      </c>
      <c r="C14" s="5" t="n">
        <v>0</v>
      </c>
      <c r="D14" s="5" t="n">
        <v>0</v>
      </c>
      <c r="E14" s="5" t="n">
        <v>0</v>
      </c>
      <c r="F14" s="5">
        <f>B14*2*E14*(C14+D14)</f>
        <v/>
      </c>
    </row>
    <row r="16">
      <c r="A16" s="9" t="inlineStr">
        <is>
          <t>FORMWORK – COLUMNS</t>
        </is>
      </c>
    </row>
    <row r="17">
      <c r="A17" s="2" t="inlineStr">
        <is>
          <t>Column</t>
        </is>
      </c>
      <c r="B17" s="2" t="inlineStr">
        <is>
          <t>Nos</t>
        </is>
      </c>
      <c r="C17" s="2" t="inlineStr">
        <is>
          <t>L (m)</t>
        </is>
      </c>
      <c r="D17" s="2" t="inlineStr">
        <is>
          <t>B (m)</t>
        </is>
      </c>
      <c r="E17" s="2" t="inlineStr">
        <is>
          <t>Height (m)</t>
        </is>
      </c>
      <c r="F17" s="2" t="inlineStr">
        <is>
          <t>Ped. Ded. (m)</t>
        </is>
      </c>
      <c r="G17" s="2" t="inlineStr">
        <is>
          <t>Area (m²)</t>
        </is>
      </c>
    </row>
    <row r="18">
      <c r="A18" s="3" t="inlineStr">
        <is>
          <t>c1</t>
        </is>
      </c>
      <c r="B18" s="5" t="n">
        <v>5</v>
      </c>
      <c r="C18" s="5" t="n">
        <v>0.229</v>
      </c>
      <c r="D18" s="5" t="n">
        <v>0.229</v>
      </c>
      <c r="E18" s="5" t="n">
        <v>0.991</v>
      </c>
      <c r="F18" s="4" t="inlineStr">
        <is>
          <t>-</t>
        </is>
      </c>
      <c r="G18" s="5">
        <f>B18*2*E18*(C18+D18)</f>
        <v/>
      </c>
    </row>
    <row r="19">
      <c r="A19" s="3" t="inlineStr">
        <is>
          <t>c2</t>
        </is>
      </c>
      <c r="B19" s="5" t="n">
        <v>7</v>
      </c>
      <c r="C19" s="5" t="n">
        <v>0.229</v>
      </c>
      <c r="D19" s="5" t="n">
        <v>0.254</v>
      </c>
      <c r="E19" s="5" t="n">
        <v>0.914</v>
      </c>
      <c r="F19" s="4" t="inlineStr">
        <is>
          <t>-</t>
        </is>
      </c>
      <c r="G19" s="5">
        <f>B19*2*E19*(C19+D19)</f>
        <v/>
      </c>
    </row>
    <row r="20">
      <c r="A20" s="3" t="inlineStr">
        <is>
          <t>c3</t>
        </is>
      </c>
      <c r="B20" s="5" t="n">
        <v>2</v>
      </c>
      <c r="C20" s="5" t="n">
        <v>0.229</v>
      </c>
      <c r="D20" s="5" t="n">
        <v>0.381</v>
      </c>
      <c r="E20" s="5" t="n">
        <v>0.762</v>
      </c>
      <c r="F20" s="4" t="inlineStr">
        <is>
          <t>-</t>
        </is>
      </c>
      <c r="G20" s="5">
        <f>B20*2*E20*(C20+D20)</f>
        <v/>
      </c>
    </row>
    <row r="21">
      <c r="A21" s="3" t="inlineStr">
        <is>
          <t>sc1</t>
        </is>
      </c>
      <c r="B21" s="5" t="n">
        <v>4</v>
      </c>
      <c r="C21" s="5" t="n">
        <v>0.229</v>
      </c>
      <c r="D21" s="5" t="n">
        <v>0.229</v>
      </c>
      <c r="E21" s="5" t="n">
        <v>0.991</v>
      </c>
      <c r="F21" s="4" t="inlineStr">
        <is>
          <t>-</t>
        </is>
      </c>
      <c r="G21" s="5">
        <f>B21*2*E21*(C21+D21)</f>
        <v/>
      </c>
    </row>
  </sheetData>
  <mergeCells count="4">
    <mergeCell ref="A3:F3"/>
    <mergeCell ref="A16:G16"/>
    <mergeCell ref="A1:G1"/>
    <mergeCell ref="A9:F9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2026-07-15T08:48:07Z</dcterms:created>
  <dcterms:modified xmlns:dcterms="http://purl.org/dc/terms/" xmlns:xsi="http://www.w3.org/2001/XMLSchema-instance" xsi:type="dcterms:W3CDTF">2026-07-15T08:48:07Z</dcterms:modified>
</cp:coreProperties>
</file>