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2.79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5" t="n">
        <v>0</v>
      </c>
    </row>
    <row r="7">
      <c r="A7" s="3" t="inlineStr">
        <is>
          <t>FDNColumn RCC(M25)</t>
        </is>
      </c>
      <c r="B7" s="4" t="inlineStr">
        <is>
          <t>m³</t>
        </is>
      </c>
      <c r="C7" s="5" t="n">
        <v>0</v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5" t="n">
        <v>0</v>
      </c>
    </row>
    <row r="11">
      <c r="A11" s="3" t="inlineStr">
        <is>
          <t>Pedestal Stirrups</t>
        </is>
      </c>
      <c r="B11" s="4" t="inlineStr">
        <is>
          <t>kg</t>
        </is>
      </c>
      <c r="C11" s="5" t="n">
        <v>0</v>
      </c>
    </row>
    <row r="12">
      <c r="A12" s="3" t="inlineStr">
        <is>
          <t>FDNColumn Main Bars</t>
        </is>
      </c>
      <c r="B12" s="4" t="inlineStr">
        <is>
          <t>kg</t>
        </is>
      </c>
      <c r="C12" s="5" t="n">
        <v>0</v>
      </c>
    </row>
    <row r="13">
      <c r="A13" s="3" t="inlineStr">
        <is>
          <t>FDNColumn Stirrups</t>
        </is>
      </c>
      <c r="B13" s="4" t="inlineStr">
        <is>
          <t>kg</t>
        </is>
      </c>
      <c r="C13" s="5" t="n">
        <v>0</v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5" t="n">
        <v>0</v>
      </c>
    </row>
    <row r="16">
      <c r="A16" s="3" t="inlineStr">
        <is>
          <t>FDNColumn Formwork</t>
        </is>
      </c>
      <c r="B16" s="4" t="inlineStr">
        <is>
          <t>m²</t>
        </is>
      </c>
      <c r="C16" s="5" t="n">
        <v>0</v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32.33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12.41</v>
      </c>
    </row>
    <row r="19">
      <c r="A19" s="6" t="inlineStr">
        <is>
          <t>TOTAL STEEL</t>
        </is>
      </c>
      <c r="B19" s="6" t="inlineStr">
        <is>
          <t>kg</t>
        </is>
      </c>
      <c r="C19" s="7" t="n">
        <v>215.03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6</v>
      </c>
      <c r="C5" s="5" t="n">
        <v>1.44</v>
      </c>
      <c r="D5" s="5" t="n">
        <v>1.44</v>
      </c>
      <c r="E5" s="5" t="n">
        <v>1.6</v>
      </c>
      <c r="F5" s="5">
        <f>B5*C5*D5*E5</f>
        <v/>
      </c>
    </row>
    <row r="6">
      <c r="A6" s="3" t="inlineStr">
        <is>
          <t>f1e</t>
        </is>
      </c>
      <c r="B6" s="5" t="n">
        <v>1</v>
      </c>
      <c r="C6" s="5" t="n">
        <v>1.44</v>
      </c>
      <c r="D6" s="5" t="n">
        <v>1.44</v>
      </c>
      <c r="E6" s="5" t="n">
        <v>1.6</v>
      </c>
      <c r="F6" s="5">
        <f>B6*C6*D6*E6</f>
        <v/>
      </c>
    </row>
    <row r="7">
      <c r="A7" s="3" t="inlineStr">
        <is>
          <t>f2e</t>
        </is>
      </c>
      <c r="B7" s="5" t="n">
        <v>2</v>
      </c>
      <c r="C7" s="5" t="n">
        <v>1.52</v>
      </c>
      <c r="D7" s="5" t="n">
        <v>1.52</v>
      </c>
      <c r="E7" s="5" t="n">
        <v>1.6</v>
      </c>
      <c r="F7" s="5">
        <f>B7*C7*D7*E7</f>
        <v/>
      </c>
    </row>
    <row r="8">
      <c r="A8" s="3" t="inlineStr">
        <is>
          <t>f3</t>
        </is>
      </c>
      <c r="B8" s="5" t="n">
        <v>3</v>
      </c>
      <c r="C8" s="5" t="n">
        <v>1.67</v>
      </c>
      <c r="D8" s="5" t="n">
        <v>1.37</v>
      </c>
      <c r="E8" s="5" t="n">
        <v>1.6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6</v>
      </c>
      <c r="C12" s="5" t="n">
        <v>1.29</v>
      </c>
      <c r="D12" s="5" t="n">
        <v>1.29</v>
      </c>
      <c r="E12" s="5" t="n">
        <v>0.6899999999999999</v>
      </c>
      <c r="F12" s="5" t="n">
        <v>0.23</v>
      </c>
      <c r="G12" s="5" t="n">
        <v>0.46</v>
      </c>
      <c r="H12" s="5" t="n">
        <v>0.1724</v>
      </c>
      <c r="I12" s="5">
        <f>IF(G12=0,B12*C12*D12*E12,B12*(C12*D12*F12+(C12*D12+H12)*G12/2))</f>
        <v/>
      </c>
    </row>
    <row r="13">
      <c r="A13" s="3" t="inlineStr">
        <is>
          <t>f1e</t>
        </is>
      </c>
      <c r="B13" s="5" t="n">
        <v>1</v>
      </c>
      <c r="C13" s="5" t="n">
        <v>1.29</v>
      </c>
      <c r="D13" s="5" t="n">
        <v>1.29</v>
      </c>
      <c r="E13" s="5" t="n">
        <v>0.6899999999999999</v>
      </c>
      <c r="F13" s="5" t="n">
        <v>0.23</v>
      </c>
      <c r="G13" s="5" t="n">
        <v>0.46</v>
      </c>
      <c r="H13" s="5" t="n">
        <v>0.1724</v>
      </c>
      <c r="I13" s="5">
        <f>IF(G13=0,B13*C13*D13*E13,B13*(C13*D13*F13+(C13*D13+H13)*G13/2))</f>
        <v/>
      </c>
    </row>
    <row r="14">
      <c r="A14" s="3" t="inlineStr">
        <is>
          <t>f2e</t>
        </is>
      </c>
      <c r="B14" s="5" t="n">
        <v>2</v>
      </c>
      <c r="C14" s="5" t="n">
        <v>1.37</v>
      </c>
      <c r="D14" s="5" t="n">
        <v>1.37</v>
      </c>
      <c r="E14" s="5" t="n">
        <v>0.6899999999999999</v>
      </c>
      <c r="F14" s="5" t="n">
        <v>0.23</v>
      </c>
      <c r="G14" s="5" t="n">
        <v>0.46</v>
      </c>
      <c r="H14" s="5" t="n">
        <v>0.2012</v>
      </c>
      <c r="I14" s="5">
        <f>IF(G14=0,B14*C14*D14*E14,B14*(C14*D14*F14+(C14*D14+H14)*G14/2))</f>
        <v/>
      </c>
    </row>
    <row r="15">
      <c r="A15" s="3" t="inlineStr">
        <is>
          <t>f3</t>
        </is>
      </c>
      <c r="B15" s="5" t="n">
        <v>3</v>
      </c>
      <c r="C15" s="5" t="n">
        <v>1.52</v>
      </c>
      <c r="D15" s="5" t="n">
        <v>1.22</v>
      </c>
      <c r="E15" s="5" t="n">
        <v>0.76</v>
      </c>
      <c r="F15" s="5" t="n">
        <v>0.23</v>
      </c>
      <c r="G15" s="5" t="n">
        <v>0.53</v>
      </c>
      <c r="H15" s="5" t="n">
        <v>0.2012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20">
      <c r="A20" s="9" t="inlineStr">
        <is>
          <t>RCC COLUMNS</t>
        </is>
      </c>
    </row>
    <row r="21">
      <c r="A21" s="2" t="inlineStr">
        <is>
          <t>Column</t>
        </is>
      </c>
      <c r="B21" s="2" t="inlineStr">
        <is>
          <t>Nos</t>
        </is>
      </c>
      <c r="C21" s="2" t="inlineStr">
        <is>
          <t>L (m)</t>
        </is>
      </c>
      <c r="D21" s="2" t="inlineStr">
        <is>
          <t>B (m)</t>
        </is>
      </c>
      <c r="E21" s="2" t="inlineStr">
        <is>
          <t>Height (m)</t>
        </is>
      </c>
      <c r="F21" s="2" t="inlineStr">
        <is>
          <t>Ped. Ded. (m)</t>
        </is>
      </c>
      <c r="G21" s="2" t="inlineStr">
        <is>
          <t>Volume (m³)</t>
        </is>
      </c>
    </row>
    <row r="23">
      <c r="A23" s="9" t="inlineStr">
        <is>
          <t>PCC / RFR / REMOVAL</t>
        </is>
      </c>
    </row>
    <row r="24">
      <c r="A24" s="2" t="inlineStr">
        <is>
          <t>Item</t>
        </is>
      </c>
      <c r="B24" s="2" t="inlineStr">
        <is>
          <t>Unit</t>
        </is>
      </c>
      <c r="C24" s="2" t="inlineStr">
        <is>
          <t>Quantity</t>
        </is>
      </c>
    </row>
    <row r="25">
      <c r="A25" s="3" t="inlineStr">
        <is>
          <t>PCC Volume</t>
        </is>
      </c>
      <c r="B25" s="4" t="inlineStr">
        <is>
          <t>m³</t>
        </is>
      </c>
      <c r="C25" s="5" t="n">
        <v>2.79</v>
      </c>
    </row>
    <row r="26">
      <c r="A26" s="3" t="inlineStr">
        <is>
          <t>RFR (with bulking)</t>
        </is>
      </c>
      <c r="B26" s="4" t="inlineStr">
        <is>
          <t>m³</t>
        </is>
      </c>
      <c r="C26" s="5" t="n">
        <v>32.33</v>
      </c>
    </row>
    <row r="27">
      <c r="A27" s="3" t="inlineStr">
        <is>
          <t>Earth Removal</t>
        </is>
      </c>
      <c r="B27" s="4" t="inlineStr">
        <is>
          <t>m³</t>
        </is>
      </c>
      <c r="C27" s="5" t="n">
        <v>12.41</v>
      </c>
    </row>
  </sheetData>
  <mergeCells count="6">
    <mergeCell ref="A10:I10"/>
    <mergeCell ref="A23:C23"/>
    <mergeCell ref="A1:I1"/>
    <mergeCell ref="A20:G20"/>
    <mergeCell ref="A17:F17"/>
    <mergeCell ref="A3:F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6</v>
      </c>
      <c r="C5" s="5" t="n">
        <v>10</v>
      </c>
      <c r="D5" s="5" t="n">
        <v>0.152</v>
      </c>
      <c r="E5" s="5" t="n">
        <v>10</v>
      </c>
      <c r="F5" s="5" t="n">
        <v>14.24</v>
      </c>
      <c r="G5" s="5">
        <f>B5*F5*(C5^2/162)</f>
        <v/>
      </c>
    </row>
    <row r="6">
      <c r="A6" s="3" t="inlineStr">
        <is>
          <t>f1e</t>
        </is>
      </c>
      <c r="B6" s="5" t="n">
        <v>1</v>
      </c>
      <c r="C6" s="5" t="n">
        <v>10</v>
      </c>
      <c r="D6" s="5" t="n">
        <v>0.152</v>
      </c>
      <c r="E6" s="5" t="n">
        <v>10</v>
      </c>
      <c r="F6" s="5" t="n">
        <v>14.24</v>
      </c>
      <c r="G6" s="5">
        <f>B6*F6*(C6^2/162)</f>
        <v/>
      </c>
    </row>
    <row r="7">
      <c r="A7" s="3" t="inlineStr">
        <is>
          <t>f2e</t>
        </is>
      </c>
      <c r="B7" s="5" t="n">
        <v>2</v>
      </c>
      <c r="C7" s="5" t="n">
        <v>10</v>
      </c>
      <c r="D7" s="5" t="n">
        <v>0.152</v>
      </c>
      <c r="E7" s="5" t="n">
        <v>10</v>
      </c>
      <c r="F7" s="5" t="n">
        <v>15.01</v>
      </c>
      <c r="G7" s="5">
        <f>B7*F7*(C7^2/162)</f>
        <v/>
      </c>
    </row>
    <row r="8">
      <c r="A8" s="3" t="inlineStr">
        <is>
          <t>f3</t>
        </is>
      </c>
      <c r="B8" s="5" t="n">
        <v>3</v>
      </c>
      <c r="C8" s="5" t="n">
        <v>10</v>
      </c>
      <c r="D8" s="5" t="n">
        <v>0.152</v>
      </c>
      <c r="E8" s="5" t="n">
        <v>9</v>
      </c>
      <c r="F8" s="5" t="n">
        <v>14.88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6</v>
      </c>
      <c r="C12" s="5" t="n">
        <v>10</v>
      </c>
      <c r="D12" s="5" t="n">
        <v>0.152</v>
      </c>
      <c r="E12" s="5" t="n">
        <v>10</v>
      </c>
      <c r="F12" s="5" t="n">
        <v>14.24</v>
      </c>
      <c r="G12" s="5">
        <f>B12*F12*(C12^2/162)</f>
        <v/>
      </c>
    </row>
    <row r="13">
      <c r="A13" s="3" t="inlineStr">
        <is>
          <t>f1e</t>
        </is>
      </c>
      <c r="B13" s="5" t="n">
        <v>1</v>
      </c>
      <c r="C13" s="5" t="n">
        <v>10</v>
      </c>
      <c r="D13" s="5" t="n">
        <v>0.152</v>
      </c>
      <c r="E13" s="5" t="n">
        <v>10</v>
      </c>
      <c r="F13" s="5" t="n">
        <v>14.24</v>
      </c>
      <c r="G13" s="5">
        <f>B13*F13*(C13^2/162)</f>
        <v/>
      </c>
    </row>
    <row r="14">
      <c r="A14" s="3" t="inlineStr">
        <is>
          <t>f2e</t>
        </is>
      </c>
      <c r="B14" s="5" t="n">
        <v>2</v>
      </c>
      <c r="C14" s="5" t="n">
        <v>10</v>
      </c>
      <c r="D14" s="5" t="n">
        <v>0.152</v>
      </c>
      <c r="E14" s="5" t="n">
        <v>10</v>
      </c>
      <c r="F14" s="5" t="n">
        <v>15.01</v>
      </c>
      <c r="G14" s="5">
        <f>B14*F14*(C14^2/162)</f>
        <v/>
      </c>
    </row>
    <row r="15">
      <c r="A15" s="3" t="inlineStr">
        <is>
          <t>f3</t>
        </is>
      </c>
      <c r="B15" s="5" t="n">
        <v>3</v>
      </c>
      <c r="C15" s="5" t="n">
        <v>10</v>
      </c>
      <c r="D15" s="5" t="n">
        <v>0.152</v>
      </c>
      <c r="E15" s="5" t="n">
        <v>11</v>
      </c>
      <c r="F15" s="5" t="n">
        <v>14.83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20">
      <c r="A20" s="9" t="inlineStr">
        <is>
          <t>PEDESTAL STIRRUPS</t>
        </is>
      </c>
    </row>
    <row r="21">
      <c r="A21" s="2" t="inlineStr">
        <is>
          <t>Column</t>
        </is>
      </c>
      <c r="B21" s="2" t="inlineStr">
        <is>
          <t>Nos</t>
        </is>
      </c>
      <c r="C21" s="2" t="inlineStr">
        <is>
          <t>Dia (mm)</t>
        </is>
      </c>
      <c r="D21" s="2" t="inlineStr">
        <is>
          <t>Spacing (m)</t>
        </is>
      </c>
      <c r="E21" s="2" t="inlineStr">
        <is>
          <t>Perimeter (m)</t>
        </is>
      </c>
      <c r="F21" s="2" t="inlineStr">
        <is>
          <t>No. Stirrups</t>
        </is>
      </c>
      <c r="G21" s="2" t="inlineStr">
        <is>
          <t>Wt (kg)</t>
        </is>
      </c>
    </row>
    <row r="23">
      <c r="A23" s="9" t="inlineStr">
        <is>
          <t>COLUMN MAIN BARS</t>
        </is>
      </c>
    </row>
    <row r="24">
      <c r="A24" s="2" t="inlineStr">
        <is>
          <t>Column</t>
        </is>
      </c>
      <c r="B24" s="2" t="inlineStr">
        <is>
          <t>Nos</t>
        </is>
      </c>
      <c r="C24" s="2" t="inlineStr">
        <is>
          <t>Dia (mm)</t>
        </is>
      </c>
      <c r="D24" s="2" t="inlineStr">
        <is>
          <t>No. Bars</t>
        </is>
      </c>
      <c r="E24" s="2" t="inlineStr">
        <is>
          <t>L/Bar (m)</t>
        </is>
      </c>
      <c r="F24" s="2" t="inlineStr">
        <is>
          <t>Total L (m)</t>
        </is>
      </c>
      <c r="G24" s="2" t="inlineStr">
        <is>
          <t>Wt (kg)</t>
        </is>
      </c>
    </row>
    <row r="26">
      <c r="A26" s="9" t="inlineStr">
        <is>
          <t>COLUMN STIRRUPS</t>
        </is>
      </c>
    </row>
    <row r="27">
      <c r="A27" s="2" t="inlineStr">
        <is>
          <t>Column</t>
        </is>
      </c>
      <c r="B27" s="2" t="inlineStr">
        <is>
          <t>Nos</t>
        </is>
      </c>
      <c r="C27" s="2" t="inlineStr">
        <is>
          <t>Dia (mm)</t>
        </is>
      </c>
      <c r="D27" s="2" t="inlineStr">
        <is>
          <t>Spacing (m)</t>
        </is>
      </c>
      <c r="E27" s="2" t="inlineStr">
        <is>
          <t>Perimeter (m)</t>
        </is>
      </c>
      <c r="F27" s="2" t="inlineStr">
        <is>
          <t>No. Stirrups</t>
        </is>
      </c>
      <c r="G27" s="2" t="inlineStr">
        <is>
          <t>Wt (kg)</t>
        </is>
      </c>
    </row>
  </sheetData>
  <mergeCells count="7">
    <mergeCell ref="A1:G1"/>
    <mergeCell ref="A17:G17"/>
    <mergeCell ref="A3:G3"/>
    <mergeCell ref="A20:G20"/>
    <mergeCell ref="A26:G26"/>
    <mergeCell ref="A10:G10"/>
    <mergeCell ref="A23:G2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4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6</v>
      </c>
      <c r="C5" s="5" t="n">
        <v>1.295</v>
      </c>
      <c r="D5" s="5" t="n">
        <v>1.295</v>
      </c>
      <c r="E5" s="5" t="n">
        <v>0.229</v>
      </c>
      <c r="F5" s="5">
        <f>B5*2*E5*(C5+D5)</f>
        <v/>
      </c>
    </row>
    <row r="6">
      <c r="A6" s="3" t="inlineStr">
        <is>
          <t>f1e</t>
        </is>
      </c>
      <c r="B6" s="5" t="n">
        <v>1</v>
      </c>
      <c r="C6" s="5" t="n">
        <v>1.295</v>
      </c>
      <c r="D6" s="5" t="n">
        <v>1.295</v>
      </c>
      <c r="E6" s="5" t="n">
        <v>0.229</v>
      </c>
      <c r="F6" s="5">
        <f>B6*2*E6*(C6+D6)</f>
        <v/>
      </c>
    </row>
    <row r="7">
      <c r="A7" s="3" t="inlineStr">
        <is>
          <t>f2e</t>
        </is>
      </c>
      <c r="B7" s="5" t="n">
        <v>2</v>
      </c>
      <c r="C7" s="5" t="n">
        <v>1.372</v>
      </c>
      <c r="D7" s="5" t="n">
        <v>1.372</v>
      </c>
      <c r="E7" s="5" t="n">
        <v>0.229</v>
      </c>
      <c r="F7" s="5">
        <f>B7*2*E7*(C7+D7)</f>
        <v/>
      </c>
    </row>
    <row r="8">
      <c r="A8" s="3" t="inlineStr">
        <is>
          <t>f3</t>
        </is>
      </c>
      <c r="B8" s="5" t="n">
        <v>3</v>
      </c>
      <c r="C8" s="5" t="n">
        <v>1.524</v>
      </c>
      <c r="D8" s="5" t="n">
        <v>1.219</v>
      </c>
      <c r="E8" s="5" t="n">
        <v>0.229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3">
      <c r="A13" s="9" t="inlineStr">
        <is>
          <t>FORMWORK – COLUMNS</t>
        </is>
      </c>
    </row>
    <row r="14">
      <c r="A14" s="2" t="inlineStr">
        <is>
          <t>Column</t>
        </is>
      </c>
      <c r="B14" s="2" t="inlineStr">
        <is>
          <t>Nos</t>
        </is>
      </c>
      <c r="C14" s="2" t="inlineStr">
        <is>
          <t>L (m)</t>
        </is>
      </c>
      <c r="D14" s="2" t="inlineStr">
        <is>
          <t>B (m)</t>
        </is>
      </c>
      <c r="E14" s="2" t="inlineStr">
        <is>
          <t>Height (m)</t>
        </is>
      </c>
      <c r="F14" s="2" t="inlineStr">
        <is>
          <t>Ped. Ded. (m)</t>
        </is>
      </c>
      <c r="G14" s="2" t="inlineStr">
        <is>
          <t>Area (m²)</t>
        </is>
      </c>
    </row>
  </sheetData>
  <mergeCells count="4">
    <mergeCell ref="A3:F3"/>
    <mergeCell ref="A13:G13"/>
    <mergeCell ref="A10:F10"/>
    <mergeCell ref="A1:G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2026-07-14T05:47:55Z</dcterms:created>
  <dcterms:modified xmlns:dcterms="http://purl.org/dc/terms/" xmlns:xsi="http://www.w3.org/2001/XMLSchema-instance" xsi:type="dcterms:W3CDTF">2026-07-14T05:47:55Z</dcterms:modified>
</cp:coreProperties>
</file>