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14" headerRowCount="1">
  <autoFilter ref="A4:K14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5" headerRowCount="1">
  <autoFilter ref="A4:D5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8:C9" headerRowCount="1">
  <autoFilter ref="A8:C9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5" headerRowCount="1">
  <autoFilter ref="A4:E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8:E9" headerRowCount="1">
  <autoFilter ref="A8:E9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2:E13" headerRowCount="1">
  <autoFilter ref="A12:E13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5" headerRowCount="1">
  <autoFilter ref="A4:J5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S-1</t>
        </is>
      </c>
      <c r="B5" s="4" t="inlineStr">
        <is>
          <t>A1</t>
        </is>
      </c>
      <c r="C5" s="4" t="inlineStr">
        <is>
          <t>Oneway</t>
        </is>
      </c>
      <c r="D5" s="9" t="n">
        <v>3.124</v>
      </c>
      <c r="E5" s="9" t="n">
        <v>3.137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01-02</t>
        </is>
      </c>
      <c r="K5" s="4" t="inlineStr"/>
    </row>
    <row r="6">
      <c r="A6" s="3" t="inlineStr">
        <is>
          <t>S-1</t>
        </is>
      </c>
      <c r="B6" s="4" t="inlineStr">
        <is>
          <t>A2</t>
        </is>
      </c>
      <c r="C6" s="4" t="inlineStr">
        <is>
          <t>Oneway</t>
        </is>
      </c>
      <c r="D6" s="9" t="n">
        <v>1.93</v>
      </c>
      <c r="E6" s="9" t="n">
        <v>3.137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01-02</t>
        </is>
      </c>
      <c r="K6" s="4" t="inlineStr"/>
    </row>
    <row r="7">
      <c r="A7" s="3" t="inlineStr">
        <is>
          <t>S-1</t>
        </is>
      </c>
      <c r="B7" s="4" t="inlineStr">
        <is>
          <t>A3</t>
        </is>
      </c>
      <c r="C7" s="4" t="inlineStr">
        <is>
          <t>Oneway</t>
        </is>
      </c>
      <c r="D7" s="9" t="n">
        <v>2.667</v>
      </c>
      <c r="E7" s="9" t="n">
        <v>3.137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C-D / 01-02</t>
        </is>
      </c>
      <c r="K7" s="4" t="inlineStr"/>
    </row>
    <row r="8">
      <c r="A8" s="3" t="inlineStr">
        <is>
          <t>S-1</t>
        </is>
      </c>
      <c r="B8" s="4" t="inlineStr">
        <is>
          <t>A4</t>
        </is>
      </c>
      <c r="C8" s="4" t="inlineStr">
        <is>
          <t>Oneway</t>
        </is>
      </c>
      <c r="D8" s="9" t="n">
        <v>3.124</v>
      </c>
      <c r="E8" s="9" t="n">
        <v>1.524</v>
      </c>
      <c r="F8" s="9">
        <f>D8*E8</f>
        <v/>
      </c>
      <c r="G8" s="9" t="n">
        <v>0.127</v>
      </c>
      <c r="H8" s="9">
        <f>F8*G8</f>
        <v/>
      </c>
      <c r="I8" s="9">
        <f>F8</f>
        <v/>
      </c>
      <c r="J8" s="4" t="inlineStr">
        <is>
          <t>A-B / 02-03</t>
        </is>
      </c>
      <c r="K8" s="4" t="inlineStr">
        <is>
          <t>partial slab, staircase opening below</t>
        </is>
      </c>
    </row>
    <row r="9">
      <c r="A9" s="3" t="inlineStr">
        <is>
          <t>S-1</t>
        </is>
      </c>
      <c r="B9" s="4" t="inlineStr">
        <is>
          <t>A5</t>
        </is>
      </c>
      <c r="C9" s="4" t="inlineStr">
        <is>
          <t>Oneway</t>
        </is>
      </c>
      <c r="D9" s="9" t="n">
        <v>1.93</v>
      </c>
      <c r="E9" s="9" t="n">
        <v>3.289</v>
      </c>
      <c r="F9" s="9">
        <f>D9*E9</f>
        <v/>
      </c>
      <c r="G9" s="9" t="n">
        <v>0.127</v>
      </c>
      <c r="H9" s="9">
        <f>F9*G9</f>
        <v/>
      </c>
      <c r="I9" s="9">
        <f>F9</f>
        <v/>
      </c>
      <c r="J9" s="4" t="inlineStr">
        <is>
          <t>B-C / 02-03</t>
        </is>
      </c>
      <c r="K9" s="4" t="inlineStr"/>
    </row>
    <row r="10">
      <c r="A10" s="3" t="inlineStr">
        <is>
          <t>S-1</t>
        </is>
      </c>
      <c r="B10" s="4" t="inlineStr">
        <is>
          <t>A6</t>
        </is>
      </c>
      <c r="C10" s="4" t="inlineStr">
        <is>
          <t>Oneway</t>
        </is>
      </c>
      <c r="D10" s="9" t="n">
        <v>2.667</v>
      </c>
      <c r="E10" s="9" t="n">
        <v>3.289</v>
      </c>
      <c r="F10" s="9">
        <f>D10*E10</f>
        <v/>
      </c>
      <c r="G10" s="9" t="n">
        <v>0.127</v>
      </c>
      <c r="H10" s="9">
        <f>F10*G10</f>
        <v/>
      </c>
      <c r="I10" s="9">
        <f>F10</f>
        <v/>
      </c>
      <c r="J10" s="4" t="inlineStr">
        <is>
          <t>C-D / 02-03</t>
        </is>
      </c>
      <c r="K10" s="4" t="inlineStr"/>
    </row>
    <row r="11">
      <c r="A11" s="3" t="inlineStr">
        <is>
          <t>S-1</t>
        </is>
      </c>
      <c r="B11" s="4" t="inlineStr">
        <is>
          <t>A7</t>
        </is>
      </c>
      <c r="C11" s="4" t="inlineStr">
        <is>
          <t>Oneway</t>
        </is>
      </c>
      <c r="D11" s="9" t="n">
        <v>5.055</v>
      </c>
      <c r="E11" s="9" t="n">
        <v>3.239</v>
      </c>
      <c r="F11" s="9">
        <f>D11*E11</f>
        <v/>
      </c>
      <c r="G11" s="9" t="n">
        <v>0.127</v>
      </c>
      <c r="H11" s="9">
        <f>F11*G11</f>
        <v/>
      </c>
      <c r="I11" s="9">
        <f>F11</f>
        <v/>
      </c>
      <c r="J11" s="4" t="inlineStr">
        <is>
          <t>A-C / 03-04</t>
        </is>
      </c>
      <c r="K11" s="4" t="inlineStr">
        <is>
          <t>combined A-C: no beam at grid B</t>
        </is>
      </c>
    </row>
    <row r="12">
      <c r="A12" s="3" t="inlineStr">
        <is>
          <t>S-1</t>
        </is>
      </c>
      <c r="B12" s="4" t="inlineStr">
        <is>
          <t>A8</t>
        </is>
      </c>
      <c r="C12" s="4" t="inlineStr">
        <is>
          <t>Oneway</t>
        </is>
      </c>
      <c r="D12" s="9" t="n">
        <v>2.667</v>
      </c>
      <c r="E12" s="9" t="n">
        <v>3.239</v>
      </c>
      <c r="F12" s="9">
        <f>D12*E12</f>
        <v/>
      </c>
      <c r="G12" s="9" t="n">
        <v>0.127</v>
      </c>
      <c r="H12" s="9">
        <f>F12*G12</f>
        <v/>
      </c>
      <c r="I12" s="9">
        <f>F12</f>
        <v/>
      </c>
      <c r="J12" s="4" t="inlineStr">
        <is>
          <t>C-D / 03-04</t>
        </is>
      </c>
      <c r="K12" s="4" t="inlineStr"/>
    </row>
    <row r="13">
      <c r="A13" s="3" t="inlineStr">
        <is>
          <t>S-1</t>
        </is>
      </c>
      <c r="B13" s="4" t="inlineStr">
        <is>
          <t>A9</t>
        </is>
      </c>
      <c r="C13" s="4" t="inlineStr">
        <is>
          <t>Oneway</t>
        </is>
      </c>
      <c r="D13" s="9" t="n">
        <v>1.93</v>
      </c>
      <c r="E13" s="9" t="n">
        <v>1.664</v>
      </c>
      <c r="F13" s="9">
        <f>D13*E13</f>
        <v/>
      </c>
      <c r="G13" s="9" t="n">
        <v>0.127</v>
      </c>
      <c r="H13" s="9">
        <f>F13*G13</f>
        <v/>
      </c>
      <c r="I13" s="9">
        <f>F13</f>
        <v/>
      </c>
      <c r="J13" s="4" t="inlineStr">
        <is>
          <t>B-C / 04-05</t>
        </is>
      </c>
      <c r="K13" s="4" t="inlineStr"/>
    </row>
    <row r="14">
      <c r="A14" s="3" t="inlineStr">
        <is>
          <t>S-1</t>
        </is>
      </c>
      <c r="B14" s="4" t="inlineStr">
        <is>
          <t>A10</t>
        </is>
      </c>
      <c r="C14" s="4" t="inlineStr">
        <is>
          <t>Oneway</t>
        </is>
      </c>
      <c r="D14" s="9" t="n">
        <v>0.711</v>
      </c>
      <c r="E14" s="9" t="n">
        <v>0.457</v>
      </c>
      <c r="F14" s="9">
        <f>D14*E14</f>
        <v/>
      </c>
      <c r="G14" s="9" t="n">
        <v>0.127</v>
      </c>
      <c r="H14" s="9">
        <f>F14*G14</f>
        <v/>
      </c>
      <c r="I14" s="9">
        <f>F14</f>
        <v/>
      </c>
      <c r="J14" s="4" t="inlineStr">
        <is>
          <t>B-C / 04-05</t>
        </is>
      </c>
      <c r="K14" s="4" t="inlineStr">
        <is>
          <t>sunken slab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S-1</t>
        </is>
      </c>
      <c r="B5" s="9" t="n">
        <v>72.649</v>
      </c>
      <c r="C5" s="9" t="n">
        <v>0.127</v>
      </c>
      <c r="D5" s="9">
        <f>B5*C5</f>
        <v/>
      </c>
    </row>
    <row r="7">
      <c r="A7" s="8" t="inlineStr">
        <is>
          <t>FORMWORK</t>
        </is>
      </c>
    </row>
    <row r="8">
      <c r="A8" s="2" t="inlineStr">
        <is>
          <t>Slab</t>
        </is>
      </c>
      <c r="B8" s="2" t="inlineStr">
        <is>
          <t>Soffit Area (m²)</t>
        </is>
      </c>
      <c r="C8" s="2" t="inlineStr">
        <is>
          <t>Total Formwork (m²)</t>
        </is>
      </c>
    </row>
    <row r="9">
      <c r="A9" s="3" t="inlineStr">
        <is>
          <t>S-1</t>
        </is>
      </c>
      <c r="B9" s="9" t="n">
        <v>72.65000000000001</v>
      </c>
      <c r="C9" s="9">
        <f>B9</f>
        <v/>
      </c>
    </row>
  </sheetData>
  <mergeCells count="3">
    <mergeCell ref="A1:D1"/>
    <mergeCell ref="A3:D3"/>
    <mergeCell ref="A7:C7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S-1</t>
        </is>
      </c>
      <c r="B5" s="9" t="n">
        <v>10</v>
      </c>
      <c r="C5" s="9" t="n">
        <v>0.178</v>
      </c>
      <c r="D5" s="9" t="n">
        <v>456.83</v>
      </c>
      <c r="E5" s="9">
        <f>D5*(B5^2/162)</f>
        <v/>
      </c>
    </row>
    <row r="7">
      <c r="A7" s="8" t="inlineStr">
        <is>
          <t>LONG SPAN REINFORCEMENT</t>
        </is>
      </c>
    </row>
    <row r="8">
      <c r="A8" s="2" t="inlineStr">
        <is>
          <t>Slab</t>
        </is>
      </c>
      <c r="B8" s="2" t="inlineStr">
        <is>
          <t>Dia (mm)</t>
        </is>
      </c>
      <c r="C8" s="2" t="inlineStr">
        <is>
          <t>Spacing (m)</t>
        </is>
      </c>
      <c r="D8" s="2" t="inlineStr">
        <is>
          <t>Total Length (m)</t>
        </is>
      </c>
      <c r="E8" s="2" t="inlineStr">
        <is>
          <t>Wt (kg)</t>
        </is>
      </c>
    </row>
    <row r="9">
      <c r="A9" s="3" t="inlineStr">
        <is>
          <t>S-1</t>
        </is>
      </c>
      <c r="B9" s="9" t="n">
        <v>8</v>
      </c>
      <c r="C9" s="9" t="n">
        <v>0.254</v>
      </c>
      <c r="D9" s="9" t="n">
        <v>314.12</v>
      </c>
      <c r="E9" s="9">
        <f>D9*(B9^2/162)</f>
        <v/>
      </c>
    </row>
    <row r="11">
      <c r="A11" s="8" t="inlineStr">
        <is>
          <t>TOP DISTRIBUTION BARS</t>
        </is>
      </c>
    </row>
    <row r="12">
      <c r="A12" s="2" t="inlineStr">
        <is>
          <t>Slab</t>
        </is>
      </c>
      <c r="B12" s="2" t="inlineStr">
        <is>
          <t>Zone Ratio</t>
        </is>
      </c>
      <c r="C12" s="2" t="inlineStr">
        <is>
          <t>Required</t>
        </is>
      </c>
      <c r="D12" s="2" t="inlineStr">
        <is>
          <t>Total Length (m)</t>
        </is>
      </c>
      <c r="E12" s="2" t="inlineStr">
        <is>
          <t>Wt (kg)</t>
        </is>
      </c>
    </row>
    <row r="13">
      <c r="A13" s="3" t="inlineStr">
        <is>
          <t>S-1</t>
        </is>
      </c>
      <c r="B13" s="9" t="n">
        <v>0.25</v>
      </c>
      <c r="C13" s="9" t="b">
        <v>1</v>
      </c>
      <c r="D13" s="9" t="n">
        <v>0</v>
      </c>
      <c r="E13" s="9" t="n">
        <v>114.02</v>
      </c>
    </row>
  </sheetData>
  <mergeCells count="4">
    <mergeCell ref="A11:E11"/>
    <mergeCell ref="A1:E1"/>
    <mergeCell ref="A7:E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S-1</t>
        </is>
      </c>
      <c r="B5" s="4" t="inlineStr">
        <is>
          <t>Oneway</t>
        </is>
      </c>
      <c r="C5" s="9" t="n">
        <v>72.649</v>
      </c>
      <c r="D5" s="9" t="n">
        <v>0.127</v>
      </c>
      <c r="E5" s="9" t="n">
        <v>10</v>
      </c>
      <c r="F5" s="9" t="n">
        <v>0.178</v>
      </c>
      <c r="G5" s="9" t="n">
        <v>8</v>
      </c>
      <c r="H5" s="9" t="n">
        <v>0.254</v>
      </c>
      <c r="I5" s="9" t="n">
        <v>114.02</v>
      </c>
      <c r="J5" s="9" t="n">
        <v>520.11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2026-07-09T13:41:19Z</dcterms:created>
  <dcterms:modified xmlns:dcterms="http://purl.org/dc/terms/" xmlns:xsi="http://www.w3.org/2001/XMLSchema-instance" xsi:type="dcterms:W3CDTF">2026-07-09T13:41:19Z</dcterms:modified>
</cp:coreProperties>
</file>