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16" headerRowCount="1">
  <autoFilter ref="A4:E16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9:D31" headerRowCount="1">
  <autoFilter ref="A19:D31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16" headerRowCount="1">
  <autoFilter ref="A4:B16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22:G34" headerRowCount="1">
  <autoFilter ref="A22:G34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1016.93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10</v>
      </c>
      <c r="C5" s="5" t="n">
        <v>0.23</v>
      </c>
      <c r="D5" s="5" t="n">
        <v>0.45</v>
      </c>
      <c r="E5" s="5">
        <f>B5*C5*D5</f>
        <v/>
      </c>
    </row>
    <row r="6">
      <c r="A6" s="3" t="inlineStr">
        <is>
          <t>PB2</t>
        </is>
      </c>
      <c r="B6" s="5" t="n">
        <v>5</v>
      </c>
      <c r="C6" s="5" t="n">
        <v>0.23</v>
      </c>
      <c r="D6" s="5" t="n">
        <v>0.45</v>
      </c>
      <c r="E6" s="5">
        <f>B6*C6*D6</f>
        <v/>
      </c>
    </row>
    <row r="7">
      <c r="A7" s="3" t="inlineStr">
        <is>
          <t>PB3</t>
        </is>
      </c>
      <c r="B7" s="5" t="n">
        <v>10</v>
      </c>
      <c r="C7" s="5" t="n">
        <v>0.23</v>
      </c>
      <c r="D7" s="5" t="n">
        <v>0.45</v>
      </c>
      <c r="E7" s="5">
        <f>B7*C7*D7</f>
        <v/>
      </c>
    </row>
    <row r="8">
      <c r="A8" s="3" t="inlineStr">
        <is>
          <t>PB4</t>
        </is>
      </c>
      <c r="B8" s="5" t="n">
        <v>5</v>
      </c>
      <c r="C8" s="5" t="n">
        <v>0.23</v>
      </c>
      <c r="D8" s="5" t="n">
        <v>0.45</v>
      </c>
      <c r="E8" s="5">
        <f>B8*C8*D8</f>
        <v/>
      </c>
    </row>
    <row r="9">
      <c r="A9" s="3" t="inlineStr">
        <is>
          <t>PB5</t>
        </is>
      </c>
      <c r="B9" s="5" t="n">
        <v>10</v>
      </c>
      <c r="C9" s="5" t="n">
        <v>0.23</v>
      </c>
      <c r="D9" s="5" t="n">
        <v>0.45</v>
      </c>
      <c r="E9" s="5">
        <f>B9*C9*D9</f>
        <v/>
      </c>
    </row>
    <row r="10">
      <c r="A10" s="3" t="inlineStr">
        <is>
          <t>PB6</t>
        </is>
      </c>
      <c r="B10" s="5" t="n">
        <v>5</v>
      </c>
      <c r="C10" s="5" t="n">
        <v>0.23</v>
      </c>
      <c r="D10" s="5" t="n">
        <v>0.45</v>
      </c>
      <c r="E10" s="5">
        <f>B10*C10*D10</f>
        <v/>
      </c>
    </row>
    <row r="11">
      <c r="A11" s="3" t="inlineStr">
        <is>
          <t>PB7</t>
        </is>
      </c>
      <c r="B11" s="5" t="n">
        <v>6</v>
      </c>
      <c r="C11" s="5" t="n">
        <v>0.23</v>
      </c>
      <c r="D11" s="5" t="n">
        <v>0.45</v>
      </c>
      <c r="E11" s="5">
        <f>B11*C11*D11</f>
        <v/>
      </c>
    </row>
    <row r="12">
      <c r="A12" s="3" t="inlineStr">
        <is>
          <t>PB8</t>
        </is>
      </c>
      <c r="B12" s="5" t="n">
        <v>6</v>
      </c>
      <c r="C12" s="5" t="n">
        <v>0.23</v>
      </c>
      <c r="D12" s="5" t="n">
        <v>0.45</v>
      </c>
      <c r="E12" s="5">
        <f>B12*C12*D12</f>
        <v/>
      </c>
    </row>
    <row r="13">
      <c r="A13" s="3" t="inlineStr">
        <is>
          <t>PB9</t>
        </is>
      </c>
      <c r="B13" s="5" t="n">
        <v>6</v>
      </c>
      <c r="C13" s="5" t="n">
        <v>0.23</v>
      </c>
      <c r="D13" s="5" t="n">
        <v>0.45</v>
      </c>
      <c r="E13" s="5">
        <f>B13*C13*D13</f>
        <v/>
      </c>
    </row>
    <row r="14">
      <c r="A14" s="3" t="inlineStr">
        <is>
          <t>PB10</t>
        </is>
      </c>
      <c r="B14" s="5" t="n">
        <v>11</v>
      </c>
      <c r="C14" s="5" t="n">
        <v>0.23</v>
      </c>
      <c r="D14" s="5" t="n">
        <v>0.45</v>
      </c>
      <c r="E14" s="5">
        <f>B14*C14*D14</f>
        <v/>
      </c>
    </row>
    <row r="15">
      <c r="A15" s="3" t="inlineStr">
        <is>
          <t>PB11</t>
        </is>
      </c>
      <c r="B15" s="5" t="n">
        <v>11</v>
      </c>
      <c r="C15" s="5" t="n">
        <v>0.23</v>
      </c>
      <c r="D15" s="5" t="n">
        <v>0.45</v>
      </c>
      <c r="E15" s="5">
        <f>B15*C15*D15</f>
        <v/>
      </c>
    </row>
    <row r="16">
      <c r="A16" s="3" t="inlineStr">
        <is>
          <t>PB12</t>
        </is>
      </c>
      <c r="B16" s="5" t="n">
        <v>11</v>
      </c>
      <c r="C16" s="5" t="n">
        <v>0.23</v>
      </c>
      <c r="D16" s="5" t="n">
        <v>0.45</v>
      </c>
      <c r="E16" s="5">
        <f>B16*C16*D16</f>
        <v/>
      </c>
    </row>
    <row r="18">
      <c r="A18" s="9" t="inlineStr">
        <is>
          <t>FORMWORK</t>
        </is>
      </c>
    </row>
    <row r="19">
      <c r="A19" s="2" t="inlineStr">
        <is>
          <t>Beam</t>
        </is>
      </c>
      <c r="B19" s="2" t="inlineStr">
        <is>
          <t>Formwork Width (m)</t>
        </is>
      </c>
      <c r="C19" s="2" t="inlineStr">
        <is>
          <t>Length (m)</t>
        </is>
      </c>
      <c r="D19" s="2" t="inlineStr">
        <is>
          <t>Area (m²)</t>
        </is>
      </c>
    </row>
    <row r="20">
      <c r="A20" s="3" t="inlineStr">
        <is>
          <t>PB1</t>
        </is>
      </c>
      <c r="B20" s="5" t="n">
        <v>1.13</v>
      </c>
      <c r="C20" s="5" t="n">
        <v>10</v>
      </c>
      <c r="D20" s="5">
        <f>B20*C20</f>
        <v/>
      </c>
    </row>
    <row r="21">
      <c r="A21" s="3" t="inlineStr">
        <is>
          <t>PB2</t>
        </is>
      </c>
      <c r="B21" s="5" t="n">
        <v>1.13</v>
      </c>
      <c r="C21" s="5" t="n">
        <v>5</v>
      </c>
      <c r="D21" s="5">
        <f>B21*C21</f>
        <v/>
      </c>
    </row>
    <row r="22">
      <c r="A22" s="3" t="inlineStr">
        <is>
          <t>PB3</t>
        </is>
      </c>
      <c r="B22" s="5" t="n">
        <v>1.13</v>
      </c>
      <c r="C22" s="5" t="n">
        <v>10</v>
      </c>
      <c r="D22" s="5">
        <f>B22*C22</f>
        <v/>
      </c>
    </row>
    <row r="23">
      <c r="A23" s="3" t="inlineStr">
        <is>
          <t>PB4</t>
        </is>
      </c>
      <c r="B23" s="5" t="n">
        <v>1.13</v>
      </c>
      <c r="C23" s="5" t="n">
        <v>5</v>
      </c>
      <c r="D23" s="5">
        <f>B23*C23</f>
        <v/>
      </c>
    </row>
    <row r="24">
      <c r="A24" s="3" t="inlineStr">
        <is>
          <t>PB5</t>
        </is>
      </c>
      <c r="B24" s="5" t="n">
        <v>1.13</v>
      </c>
      <c r="C24" s="5" t="n">
        <v>10</v>
      </c>
      <c r="D24" s="5">
        <f>B24*C24</f>
        <v/>
      </c>
    </row>
    <row r="25">
      <c r="A25" s="3" t="inlineStr">
        <is>
          <t>PB6</t>
        </is>
      </c>
      <c r="B25" s="5" t="n">
        <v>1.13</v>
      </c>
      <c r="C25" s="5" t="n">
        <v>5</v>
      </c>
      <c r="D25" s="5">
        <f>B25*C25</f>
        <v/>
      </c>
    </row>
    <row r="26">
      <c r="A26" s="3" t="inlineStr">
        <is>
          <t>PB7</t>
        </is>
      </c>
      <c r="B26" s="5" t="n">
        <v>1.13</v>
      </c>
      <c r="C26" s="5" t="n">
        <v>6</v>
      </c>
      <c r="D26" s="5">
        <f>B26*C26</f>
        <v/>
      </c>
    </row>
    <row r="27">
      <c r="A27" s="3" t="inlineStr">
        <is>
          <t>PB8</t>
        </is>
      </c>
      <c r="B27" s="5" t="n">
        <v>1.13</v>
      </c>
      <c r="C27" s="5" t="n">
        <v>6</v>
      </c>
      <c r="D27" s="5">
        <f>B27*C27</f>
        <v/>
      </c>
    </row>
    <row r="28">
      <c r="A28" s="3" t="inlineStr">
        <is>
          <t>PB9</t>
        </is>
      </c>
      <c r="B28" s="5" t="n">
        <v>1.13</v>
      </c>
      <c r="C28" s="5" t="n">
        <v>6</v>
      </c>
      <c r="D28" s="5">
        <f>B28*C28</f>
        <v/>
      </c>
    </row>
    <row r="29">
      <c r="A29" s="3" t="inlineStr">
        <is>
          <t>PB10</t>
        </is>
      </c>
      <c r="B29" s="5" t="n">
        <v>1.13</v>
      </c>
      <c r="C29" s="5" t="n">
        <v>11</v>
      </c>
      <c r="D29" s="5">
        <f>B29*C29</f>
        <v/>
      </c>
    </row>
    <row r="30">
      <c r="A30" s="3" t="inlineStr">
        <is>
          <t>PB11</t>
        </is>
      </c>
      <c r="B30" s="5" t="n">
        <v>1.13</v>
      </c>
      <c r="C30" s="5" t="n">
        <v>11</v>
      </c>
      <c r="D30" s="5">
        <f>B30*C30</f>
        <v/>
      </c>
    </row>
    <row r="31">
      <c r="A31" s="3" t="inlineStr">
        <is>
          <t>PB12</t>
        </is>
      </c>
      <c r="B31" s="5" t="n">
        <v>1.13</v>
      </c>
      <c r="C31" s="5" t="n">
        <v>11</v>
      </c>
      <c r="D31" s="5">
        <f>B31*C31</f>
        <v/>
      </c>
    </row>
  </sheetData>
  <mergeCells count="3">
    <mergeCell ref="A1:E1"/>
    <mergeCell ref="A18:D18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63.12</v>
      </c>
    </row>
    <row r="6">
      <c r="A6" s="3" t="inlineStr">
        <is>
          <t>PB2</t>
        </is>
      </c>
      <c r="B6" s="5" t="n">
        <v>31.56</v>
      </c>
    </row>
    <row r="7">
      <c r="A7" s="3" t="inlineStr">
        <is>
          <t>PB3</t>
        </is>
      </c>
      <c r="B7" s="5" t="n">
        <v>63.12</v>
      </c>
    </row>
    <row r="8">
      <c r="A8" s="3" t="inlineStr">
        <is>
          <t>PB4</t>
        </is>
      </c>
      <c r="B8" s="5" t="n">
        <v>31.56</v>
      </c>
    </row>
    <row r="9">
      <c r="A9" s="3" t="inlineStr">
        <is>
          <t>PB5</t>
        </is>
      </c>
      <c r="B9" s="5" t="n">
        <v>63.12</v>
      </c>
    </row>
    <row r="10">
      <c r="A10" s="3" t="inlineStr">
        <is>
          <t>PB6</t>
        </is>
      </c>
      <c r="B10" s="5" t="n">
        <v>31.56</v>
      </c>
    </row>
    <row r="11">
      <c r="A11" s="3" t="inlineStr">
        <is>
          <t>PB7</t>
        </is>
      </c>
      <c r="B11" s="5" t="n">
        <v>37.87</v>
      </c>
    </row>
    <row r="12">
      <c r="A12" s="3" t="inlineStr">
        <is>
          <t>PB8</t>
        </is>
      </c>
      <c r="B12" s="5" t="n">
        <v>37.87</v>
      </c>
    </row>
    <row r="13">
      <c r="A13" s="3" t="inlineStr">
        <is>
          <t>PB9</t>
        </is>
      </c>
      <c r="B13" s="5" t="n">
        <v>37.87</v>
      </c>
    </row>
    <row r="14">
      <c r="A14" s="3" t="inlineStr">
        <is>
          <t>PB10</t>
        </is>
      </c>
      <c r="B14" s="5" t="n">
        <v>69.43000000000001</v>
      </c>
    </row>
    <row r="15">
      <c r="A15" s="3" t="inlineStr">
        <is>
          <t>PB11</t>
        </is>
      </c>
      <c r="B15" s="5" t="n">
        <v>69.43000000000001</v>
      </c>
    </row>
    <row r="16">
      <c r="A16" s="3" t="inlineStr">
        <is>
          <t>PB12</t>
        </is>
      </c>
      <c r="B16" s="5" t="n">
        <v>69.43000000000001</v>
      </c>
    </row>
    <row r="18">
      <c r="A18" s="9" t="inlineStr">
        <is>
          <t>EXTRA REINFORCEMENT</t>
        </is>
      </c>
    </row>
    <row r="19">
      <c r="A19" s="2" t="inlineStr">
        <is>
          <t>Beam</t>
        </is>
      </c>
      <c r="B19" s="2" t="inlineStr">
        <is>
          <t>Total Wt (kg)</t>
        </is>
      </c>
    </row>
    <row r="21">
      <c r="A21" s="9" t="inlineStr">
        <is>
          <t>STIRRUPS</t>
        </is>
      </c>
    </row>
    <row r="22">
      <c r="A22" s="2" t="inlineStr">
        <is>
          <t>Beam</t>
        </is>
      </c>
      <c r="B22" s="2" t="inlineStr">
        <is>
          <t>Dia (mm)</t>
        </is>
      </c>
      <c r="C22" s="2" t="inlineStr">
        <is>
          <t>Spacing End (mm)</t>
        </is>
      </c>
      <c r="D22" s="2" t="inlineStr">
        <is>
          <t>Spacing Mid (mm)</t>
        </is>
      </c>
      <c r="E22" s="2" t="inlineStr">
        <is>
          <t>Stirrup L (m)</t>
        </is>
      </c>
      <c r="F22" s="2" t="inlineStr">
        <is>
          <t>Total Length (m)</t>
        </is>
      </c>
      <c r="G22" s="2" t="inlineStr">
        <is>
          <t>Wt (kg)</t>
        </is>
      </c>
    </row>
    <row r="23">
      <c r="A23" s="3" t="inlineStr">
        <is>
          <t>PB1</t>
        </is>
      </c>
      <c r="B23" s="5" t="n">
        <v>8</v>
      </c>
      <c r="C23" s="5" t="n">
        <v>150</v>
      </c>
      <c r="D23" s="5" t="n">
        <v>150</v>
      </c>
      <c r="E23" s="5" t="n">
        <v>1.32</v>
      </c>
      <c r="F23" s="5" t="n">
        <v>92.40000000000001</v>
      </c>
      <c r="G23" s="5">
        <f>F23*(B23^2/162)</f>
        <v/>
      </c>
    </row>
    <row r="24">
      <c r="A24" s="3" t="inlineStr">
        <is>
          <t>PB2</t>
        </is>
      </c>
      <c r="B24" s="5" t="n">
        <v>8</v>
      </c>
      <c r="C24" s="5" t="n">
        <v>150</v>
      </c>
      <c r="D24" s="5" t="n">
        <v>150</v>
      </c>
      <c r="E24" s="5" t="n">
        <v>1.32</v>
      </c>
      <c r="F24" s="5" t="n">
        <v>47.52</v>
      </c>
      <c r="G24" s="5">
        <f>F24*(B24^2/162)</f>
        <v/>
      </c>
    </row>
    <row r="25">
      <c r="A25" s="3" t="inlineStr">
        <is>
          <t>PB3</t>
        </is>
      </c>
      <c r="B25" s="5" t="n">
        <v>8</v>
      </c>
      <c r="C25" s="5" t="n">
        <v>150</v>
      </c>
      <c r="D25" s="5" t="n">
        <v>150</v>
      </c>
      <c r="E25" s="5" t="n">
        <v>1.32</v>
      </c>
      <c r="F25" s="5" t="n">
        <v>92.40000000000001</v>
      </c>
      <c r="G25" s="5">
        <f>F25*(B25^2/162)</f>
        <v/>
      </c>
    </row>
    <row r="26">
      <c r="A26" s="3" t="inlineStr">
        <is>
          <t>PB4</t>
        </is>
      </c>
      <c r="B26" s="5" t="n">
        <v>8</v>
      </c>
      <c r="C26" s="5" t="n">
        <v>150</v>
      </c>
      <c r="D26" s="5" t="n">
        <v>150</v>
      </c>
      <c r="E26" s="5" t="n">
        <v>1.32</v>
      </c>
      <c r="F26" s="5" t="n">
        <v>47.52</v>
      </c>
      <c r="G26" s="5">
        <f>F26*(B26^2/162)</f>
        <v/>
      </c>
    </row>
    <row r="27">
      <c r="A27" s="3" t="inlineStr">
        <is>
          <t>PB5</t>
        </is>
      </c>
      <c r="B27" s="5" t="n">
        <v>8</v>
      </c>
      <c r="C27" s="5" t="n">
        <v>150</v>
      </c>
      <c r="D27" s="5" t="n">
        <v>150</v>
      </c>
      <c r="E27" s="5" t="n">
        <v>1.32</v>
      </c>
      <c r="F27" s="5" t="n">
        <v>92.40000000000001</v>
      </c>
      <c r="G27" s="5">
        <f>F27*(B27^2/162)</f>
        <v/>
      </c>
    </row>
    <row r="28">
      <c r="A28" s="3" t="inlineStr">
        <is>
          <t>PB6</t>
        </is>
      </c>
      <c r="B28" s="5" t="n">
        <v>8</v>
      </c>
      <c r="C28" s="5" t="n">
        <v>150</v>
      </c>
      <c r="D28" s="5" t="n">
        <v>150</v>
      </c>
      <c r="E28" s="5" t="n">
        <v>1.32</v>
      </c>
      <c r="F28" s="5" t="n">
        <v>47.52</v>
      </c>
      <c r="G28" s="5">
        <f>F28*(B28^2/162)</f>
        <v/>
      </c>
    </row>
    <row r="29">
      <c r="A29" s="3" t="inlineStr">
        <is>
          <t>PB7</t>
        </is>
      </c>
      <c r="B29" s="5" t="n">
        <v>8</v>
      </c>
      <c r="C29" s="5" t="n">
        <v>150</v>
      </c>
      <c r="D29" s="5" t="n">
        <v>150</v>
      </c>
      <c r="E29" s="5" t="n">
        <v>1.32</v>
      </c>
      <c r="F29" s="5" t="n">
        <v>55.44</v>
      </c>
      <c r="G29" s="5">
        <f>F29*(B29^2/162)</f>
        <v/>
      </c>
    </row>
    <row r="30">
      <c r="A30" s="3" t="inlineStr">
        <is>
          <t>PB8</t>
        </is>
      </c>
      <c r="B30" s="5" t="n">
        <v>8</v>
      </c>
      <c r="C30" s="5" t="n">
        <v>150</v>
      </c>
      <c r="D30" s="5" t="n">
        <v>150</v>
      </c>
      <c r="E30" s="5" t="n">
        <v>1.32</v>
      </c>
      <c r="F30" s="5" t="n">
        <v>55.44</v>
      </c>
      <c r="G30" s="5">
        <f>F30*(B30^2/162)</f>
        <v/>
      </c>
    </row>
    <row r="31">
      <c r="A31" s="3" t="inlineStr">
        <is>
          <t>PB9</t>
        </is>
      </c>
      <c r="B31" s="5" t="n">
        <v>8</v>
      </c>
      <c r="C31" s="5" t="n">
        <v>150</v>
      </c>
      <c r="D31" s="5" t="n">
        <v>150</v>
      </c>
      <c r="E31" s="5" t="n">
        <v>1.32</v>
      </c>
      <c r="F31" s="5" t="n">
        <v>55.44</v>
      </c>
      <c r="G31" s="5">
        <f>F31*(B31^2/162)</f>
        <v/>
      </c>
    </row>
    <row r="32">
      <c r="A32" s="3" t="inlineStr">
        <is>
          <t>PB10</t>
        </is>
      </c>
      <c r="B32" s="5" t="n">
        <v>8</v>
      </c>
      <c r="C32" s="5" t="n">
        <v>150</v>
      </c>
      <c r="D32" s="5" t="n">
        <v>150</v>
      </c>
      <c r="E32" s="5" t="n">
        <v>1.32</v>
      </c>
      <c r="F32" s="5" t="n">
        <v>100.32</v>
      </c>
      <c r="G32" s="5">
        <f>F32*(B32^2/162)</f>
        <v/>
      </c>
    </row>
    <row r="33">
      <c r="A33" s="3" t="inlineStr">
        <is>
          <t>PB11</t>
        </is>
      </c>
      <c r="B33" s="5" t="n">
        <v>8</v>
      </c>
      <c r="C33" s="5" t="n">
        <v>150</v>
      </c>
      <c r="D33" s="5" t="n">
        <v>150</v>
      </c>
      <c r="E33" s="5" t="n">
        <v>1.32</v>
      </c>
      <c r="F33" s="5" t="n">
        <v>100.32</v>
      </c>
      <c r="G33" s="5">
        <f>F33*(B33^2/162)</f>
        <v/>
      </c>
    </row>
    <row r="34">
      <c r="A34" s="3" t="inlineStr">
        <is>
          <t>PB12</t>
        </is>
      </c>
      <c r="B34" s="5" t="n">
        <v>8</v>
      </c>
      <c r="C34" s="5" t="n">
        <v>150</v>
      </c>
      <c r="D34" s="5" t="n">
        <v>150</v>
      </c>
      <c r="E34" s="5" t="n">
        <v>1.32</v>
      </c>
      <c r="F34" s="5" t="n">
        <v>100.32</v>
      </c>
      <c r="G34" s="5">
        <f>F34*(B34^2/162)</f>
        <v/>
      </c>
    </row>
  </sheetData>
  <mergeCells count="4">
    <mergeCell ref="A18:B18"/>
    <mergeCell ref="A3:B3"/>
    <mergeCell ref="A1:G1"/>
    <mergeCell ref="A21:G21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2026-07-05T06:23:16Z</dcterms:created>
  <dcterms:modified xmlns:dcterms="http://purl.org/dc/terms/" xmlns:xsi="http://www.w3.org/2001/XMLSchema-instance" xsi:type="dcterms:W3CDTF">2026-07-05T06:23:16Z</dcterms:modified>
</cp:coreProperties>
</file>