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4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Columns" displayName="tbl_RccColumns" ref="A19:G23" headerRowCount="1">
  <autoFilter ref="A19:G23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ColumnMainBars" displayName="tbl_ColumnMainBars" ref="A22:G26" headerRowCount="1">
  <autoFilter ref="A22:G2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ColumnStirrups" displayName="tbl_ColumnStirrups" ref="A29:G33" headerRowCount="1">
  <autoFilter ref="A29:G3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FormworkColumns" displayName="tbl_FormworkColumns" ref="A13:G17" headerRowCount="1">
  <autoFilter ref="A13:G1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Relationship Type="http://schemas.openxmlformats.org/officeDocument/2006/relationships/table" Target="/xl/tables/table7.xml" Id="rId4"/></Relationships>
</file>

<file path=xl/worksheets/_rels/sheet4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5" t="n">
        <v>0</v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5" t="n">
        <v>0</v>
      </c>
    </row>
    <row r="11">
      <c r="A11" s="3" t="inlineStr">
        <is>
          <t>Pedestal Stirrups</t>
        </is>
      </c>
      <c r="B11" s="4" t="inlineStr">
        <is>
          <t>kg</t>
        </is>
      </c>
      <c r="C11" s="5" t="n">
        <v>0</v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5" t="n">
        <v>0</v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39.26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16.73</v>
      </c>
    </row>
    <row r="19">
      <c r="A19" s="6" t="inlineStr">
        <is>
          <t>TOTAL STEEL</t>
        </is>
      </c>
      <c r="B19" s="6" t="inlineStr">
        <is>
          <t>kg</t>
        </is>
      </c>
      <c r="C19" s="7" t="n">
        <v>571.91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0.2031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8">
      <c r="A18" s="9" t="inlineStr">
        <is>
          <t>RCC COLUMNS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L (m)</t>
        </is>
      </c>
      <c r="D19" s="2" t="inlineStr">
        <is>
          <t>B (m)</t>
        </is>
      </c>
      <c r="E19" s="2" t="inlineStr">
        <is>
          <t>Height (m)</t>
        </is>
      </c>
      <c r="F19" s="2" t="inlineStr">
        <is>
          <t>Ped. Ded. (m)</t>
        </is>
      </c>
      <c r="G19" s="2" t="inlineStr">
        <is>
          <t>Volume (m³)</t>
        </is>
      </c>
    </row>
    <row r="20">
      <c r="A20" s="3" t="inlineStr">
        <is>
          <t>c1</t>
        </is>
      </c>
      <c r="B20" s="5" t="n">
        <v>5</v>
      </c>
      <c r="C20" s="5" t="n">
        <v>0.229</v>
      </c>
      <c r="D20" s="5" t="n">
        <v>0.229</v>
      </c>
      <c r="E20" s="5" t="n">
        <v>0.991</v>
      </c>
      <c r="F20" s="5" t="n">
        <v>0</v>
      </c>
      <c r="G20" s="5">
        <f>B20*C20*D20*E20</f>
        <v/>
      </c>
    </row>
    <row r="21">
      <c r="A21" s="3" t="inlineStr">
        <is>
          <t>c2</t>
        </is>
      </c>
      <c r="B21" s="5" t="n">
        <v>8</v>
      </c>
      <c r="C21" s="5" t="n">
        <v>0.229</v>
      </c>
      <c r="D21" s="5" t="n">
        <v>0.254</v>
      </c>
      <c r="E21" s="5" t="n">
        <v>0.914</v>
      </c>
      <c r="F21" s="5" t="n">
        <v>0</v>
      </c>
      <c r="G21" s="5">
        <f>B21*C21*D21*E21</f>
        <v/>
      </c>
    </row>
    <row r="22">
      <c r="A22" s="3" t="inlineStr">
        <is>
          <t>c3</t>
        </is>
      </c>
      <c r="B22" s="5" t="n">
        <v>2</v>
      </c>
      <c r="C22" s="5" t="n">
        <v>0.229</v>
      </c>
      <c r="D22" s="5" t="n">
        <v>0.381</v>
      </c>
      <c r="E22" s="5" t="n">
        <v>0.762</v>
      </c>
      <c r="F22" s="5" t="n">
        <v>0</v>
      </c>
      <c r="G22" s="5">
        <f>B22*C22*D22*E22</f>
        <v/>
      </c>
    </row>
    <row r="23">
      <c r="A23" s="3" t="inlineStr">
        <is>
          <t>sc1</t>
        </is>
      </c>
      <c r="B23" s="5" t="n">
        <v>4</v>
      </c>
      <c r="C23" s="5" t="n">
        <v>0.229</v>
      </c>
      <c r="D23" s="5" t="n">
        <v>0.229</v>
      </c>
      <c r="E23" s="5" t="n">
        <v>0.991</v>
      </c>
      <c r="F23" s="5" t="n">
        <v>0</v>
      </c>
      <c r="G23" s="5">
        <f>B23*C23*D23*E23</f>
        <v/>
      </c>
    </row>
    <row r="25">
      <c r="A25" s="9" t="inlineStr">
        <is>
          <t>PCC / RFR / REMOVAL</t>
        </is>
      </c>
    </row>
    <row r="26">
      <c r="A26" s="2" t="inlineStr">
        <is>
          <t>Item</t>
        </is>
      </c>
      <c r="B26" s="2" t="inlineStr">
        <is>
          <t>Unit</t>
        </is>
      </c>
      <c r="C26" s="2" t="inlineStr">
        <is>
          <t>Quantity</t>
        </is>
      </c>
    </row>
    <row r="27">
      <c r="A27" s="3" t="inlineStr">
        <is>
          <t>PCC Volume</t>
        </is>
      </c>
      <c r="B27" s="4" t="inlineStr">
        <is>
          <t>m³</t>
        </is>
      </c>
      <c r="C27" s="5" t="n">
        <v>5.23</v>
      </c>
    </row>
    <row r="28">
      <c r="A28" s="3" t="inlineStr">
        <is>
          <t>RFR (with bulking)</t>
        </is>
      </c>
      <c r="B28" s="4" t="inlineStr">
        <is>
          <t>m³</t>
        </is>
      </c>
      <c r="C28" s="5" t="n">
        <v>39.26</v>
      </c>
    </row>
    <row r="29">
      <c r="A29" s="3" t="inlineStr">
        <is>
          <t>Earth Removal</t>
        </is>
      </c>
      <c r="B29" s="4" t="inlineStr">
        <is>
          <t>m³</t>
        </is>
      </c>
      <c r="C29" s="5" t="n">
        <v>16.73</v>
      </c>
    </row>
  </sheetData>
  <mergeCells count="6">
    <mergeCell ref="A25:C25"/>
    <mergeCell ref="A18:G18"/>
    <mergeCell ref="A1:I1"/>
    <mergeCell ref="A9:I9"/>
    <mergeCell ref="A3:F3"/>
    <mergeCell ref="A15:F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8">
      <c r="A18" s="9" t="inlineStr">
        <is>
          <t>PEDESTAL STIRRUPS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Dia (mm)</t>
        </is>
      </c>
      <c r="D19" s="2" t="inlineStr">
        <is>
          <t>Spacing (m)</t>
        </is>
      </c>
      <c r="E19" s="2" t="inlineStr">
        <is>
          <t>Perimeter (m)</t>
        </is>
      </c>
      <c r="F19" s="2" t="inlineStr">
        <is>
          <t>No. Stirrups</t>
        </is>
      </c>
      <c r="G19" s="2" t="inlineStr">
        <is>
          <t>Wt (kg)</t>
        </is>
      </c>
    </row>
    <row r="21">
      <c r="A21" s="9" t="inlineStr">
        <is>
          <t>COLUMN MAIN BARS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No. Bars</t>
        </is>
      </c>
      <c r="E22" s="2" t="inlineStr">
        <is>
          <t>L/Bar (m)</t>
        </is>
      </c>
      <c r="F22" s="2" t="inlineStr">
        <is>
          <t>Total L (m)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12</v>
      </c>
      <c r="D23" s="5" t="n">
        <v>4</v>
      </c>
      <c r="E23" s="5" t="n">
        <v>1.784</v>
      </c>
      <c r="F23" s="5">
        <f>D23*E23</f>
        <v/>
      </c>
      <c r="G23" s="5">
        <f>B23*F23*(C23^2/162)</f>
        <v/>
      </c>
    </row>
    <row r="24">
      <c r="A24" s="3" t="inlineStr">
        <is>
          <t>c2</t>
        </is>
      </c>
      <c r="B24" s="5" t="n">
        <v>8</v>
      </c>
      <c r="C24" s="5" t="n">
        <v>12</v>
      </c>
      <c r="D24" s="5" t="n">
        <v>6</v>
      </c>
      <c r="E24" s="5" t="n">
        <v>1.784</v>
      </c>
      <c r="F24" s="5">
        <f>D24*E24</f>
        <v/>
      </c>
      <c r="G24" s="5">
        <f>B24*F24*(C24^2/162)</f>
        <v/>
      </c>
    </row>
    <row r="25">
      <c r="A25" s="3" t="inlineStr">
        <is>
          <t>c3</t>
        </is>
      </c>
      <c r="B25" s="5" t="n">
        <v>2</v>
      </c>
      <c r="C25" s="5" t="n">
        <v>16</v>
      </c>
      <c r="D25" s="5" t="n">
        <v>6</v>
      </c>
      <c r="E25" s="5" t="n">
        <v>1.784</v>
      </c>
      <c r="F25" s="5">
        <f>D25*E25</f>
        <v/>
      </c>
      <c r="G25" s="5">
        <f>B25*F25*(C25^2/162)</f>
        <v/>
      </c>
    </row>
    <row r="26">
      <c r="A26" s="3" t="inlineStr">
        <is>
          <t>sc1</t>
        </is>
      </c>
      <c r="B26" s="5" t="n">
        <v>4</v>
      </c>
      <c r="C26" s="5" t="n">
        <v>12</v>
      </c>
      <c r="D26" s="5" t="n">
        <v>4</v>
      </c>
      <c r="E26" s="5" t="n">
        <v>1.784</v>
      </c>
      <c r="F26" s="5">
        <f>D26*E26</f>
        <v/>
      </c>
      <c r="G26" s="5">
        <f>B26*F26*(C26^2/162)</f>
        <v/>
      </c>
    </row>
    <row r="28">
      <c r="A28" s="9" t="inlineStr">
        <is>
          <t>COLUMN STIRRUPS</t>
        </is>
      </c>
    </row>
    <row r="29">
      <c r="A29" s="2" t="inlineStr">
        <is>
          <t>Column</t>
        </is>
      </c>
      <c r="B29" s="2" t="inlineStr">
        <is>
          <t>Nos</t>
        </is>
      </c>
      <c r="C29" s="2" t="inlineStr">
        <is>
          <t>Dia (mm)</t>
        </is>
      </c>
      <c r="D29" s="2" t="inlineStr">
        <is>
          <t>Spacing (m)</t>
        </is>
      </c>
      <c r="E29" s="2" t="inlineStr">
        <is>
          <t>Perimeter (m)</t>
        </is>
      </c>
      <c r="F29" s="2" t="inlineStr">
        <is>
          <t>No. Stirrups</t>
        </is>
      </c>
      <c r="G29" s="2" t="inlineStr">
        <is>
          <t>Wt (kg)</t>
        </is>
      </c>
    </row>
    <row r="30">
      <c r="A30" s="3" t="inlineStr">
        <is>
          <t>c1</t>
        </is>
      </c>
      <c r="B30" s="5" t="n">
        <v>5</v>
      </c>
      <c r="C30" s="5" t="n">
        <v>8</v>
      </c>
      <c r="D30" s="5" t="n">
        <v>0.152</v>
      </c>
      <c r="E30" s="5" t="n">
        <v>0.756</v>
      </c>
      <c r="F30" s="5" t="n">
        <v>8</v>
      </c>
      <c r="G30" s="5">
        <f>B30*E30*F30*(C30^2/162)</f>
        <v/>
      </c>
    </row>
    <row r="31">
      <c r="A31" s="3" t="inlineStr">
        <is>
          <t>c2</t>
        </is>
      </c>
      <c r="B31" s="5" t="n">
        <v>8</v>
      </c>
      <c r="C31" s="5" t="n">
        <v>8</v>
      </c>
      <c r="D31" s="5" t="n">
        <v>0.152</v>
      </c>
      <c r="E31" s="5" t="n">
        <v>0.806</v>
      </c>
      <c r="F31" s="5" t="n">
        <v>7</v>
      </c>
      <c r="G31" s="5">
        <f>B31*E31*F31*(C31^2/162)</f>
        <v/>
      </c>
    </row>
    <row r="32">
      <c r="A32" s="3" t="inlineStr">
        <is>
          <t>c3</t>
        </is>
      </c>
      <c r="B32" s="5" t="n">
        <v>2</v>
      </c>
      <c r="C32" s="5" t="n">
        <v>8</v>
      </c>
      <c r="D32" s="5" t="n">
        <v>0.152</v>
      </c>
      <c r="E32" s="5" t="n">
        <v>1.06</v>
      </c>
      <c r="F32" s="5" t="n">
        <v>6</v>
      </c>
      <c r="G32" s="5">
        <f>B32*E32*F32*(C32^2/162)</f>
        <v/>
      </c>
    </row>
    <row r="33">
      <c r="A33" s="3" t="inlineStr">
        <is>
          <t>sc1</t>
        </is>
      </c>
      <c r="B33" s="5" t="n">
        <v>4</v>
      </c>
      <c r="C33" s="5" t="n">
        <v>8</v>
      </c>
      <c r="D33" s="5" t="n">
        <v>0.178</v>
      </c>
      <c r="E33" s="5" t="n">
        <v>0.756</v>
      </c>
      <c r="F33" s="5" t="n">
        <v>7</v>
      </c>
      <c r="G33" s="5">
        <f>B33*E33*F33*(C33^2/162)</f>
        <v/>
      </c>
    </row>
  </sheetData>
  <mergeCells count="7">
    <mergeCell ref="A1:G1"/>
    <mergeCell ref="A18:G18"/>
    <mergeCell ref="A9:G9"/>
    <mergeCell ref="A3:G3"/>
    <mergeCell ref="A21:G21"/>
    <mergeCell ref="A15:G15"/>
    <mergeCell ref="A28:G28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2">
      <c r="A12" s="9" t="inlineStr">
        <is>
          <t>FORMWORK – COLUMNS</t>
        </is>
      </c>
    </row>
    <row r="13">
      <c r="A13" s="2" t="inlineStr">
        <is>
          <t>Column</t>
        </is>
      </c>
      <c r="B13" s="2" t="inlineStr">
        <is>
          <t>Nos</t>
        </is>
      </c>
      <c r="C13" s="2" t="inlineStr">
        <is>
          <t>L (m)</t>
        </is>
      </c>
      <c r="D13" s="2" t="inlineStr">
        <is>
          <t>B (m)</t>
        </is>
      </c>
      <c r="E13" s="2" t="inlineStr">
        <is>
          <t>Height (m)</t>
        </is>
      </c>
      <c r="F13" s="2" t="inlineStr">
        <is>
          <t>Ped. Ded. (m)</t>
        </is>
      </c>
      <c r="G13" s="2" t="inlineStr">
        <is>
          <t>Area (m²)</t>
        </is>
      </c>
    </row>
    <row r="14">
      <c r="A14" s="3" t="inlineStr">
        <is>
          <t>c1</t>
        </is>
      </c>
      <c r="B14" s="5" t="n">
        <v>5</v>
      </c>
      <c r="C14" s="5" t="n">
        <v>0.229</v>
      </c>
      <c r="D14" s="5" t="n">
        <v>0.229</v>
      </c>
      <c r="E14" s="5" t="n">
        <v>0.991</v>
      </c>
      <c r="F14" s="4" t="inlineStr">
        <is>
          <t>-</t>
        </is>
      </c>
      <c r="G14" s="5">
        <f>B14*2*E14*(C14+D14)</f>
        <v/>
      </c>
    </row>
    <row r="15">
      <c r="A15" s="3" t="inlineStr">
        <is>
          <t>c2</t>
        </is>
      </c>
      <c r="B15" s="5" t="n">
        <v>8</v>
      </c>
      <c r="C15" s="5" t="n">
        <v>0.229</v>
      </c>
      <c r="D15" s="5" t="n">
        <v>0.254</v>
      </c>
      <c r="E15" s="5" t="n">
        <v>0.914</v>
      </c>
      <c r="F15" s="4" t="inlineStr">
        <is>
          <t>-</t>
        </is>
      </c>
      <c r="G15" s="5">
        <f>B15*2*E15*(C15+D15)</f>
        <v/>
      </c>
    </row>
    <row r="16">
      <c r="A16" s="3" t="inlineStr">
        <is>
          <t>c3</t>
        </is>
      </c>
      <c r="B16" s="5" t="n">
        <v>2</v>
      </c>
      <c r="C16" s="5" t="n">
        <v>0.229</v>
      </c>
      <c r="D16" s="5" t="n">
        <v>0.381</v>
      </c>
      <c r="E16" s="5" t="n">
        <v>0.762</v>
      </c>
      <c r="F16" s="4" t="inlineStr">
        <is>
          <t>-</t>
        </is>
      </c>
      <c r="G16" s="5">
        <f>B16*2*E16*(C16+D16)</f>
        <v/>
      </c>
    </row>
    <row r="17">
      <c r="A17" s="3" t="inlineStr">
        <is>
          <t>sc1</t>
        </is>
      </c>
      <c r="B17" s="5" t="n">
        <v>4</v>
      </c>
      <c r="C17" s="5" t="n">
        <v>0.229</v>
      </c>
      <c r="D17" s="5" t="n">
        <v>0.229</v>
      </c>
      <c r="E17" s="5" t="n">
        <v>0.991</v>
      </c>
      <c r="F17" s="4" t="inlineStr">
        <is>
          <t>-</t>
        </is>
      </c>
      <c r="G17" s="5">
        <f>B17*2*E17*(C17+D17)</f>
        <v/>
      </c>
    </row>
  </sheetData>
  <mergeCells count="4">
    <mergeCell ref="A3:F3"/>
    <mergeCell ref="A1:G1"/>
    <mergeCell ref="A9:F9"/>
    <mergeCell ref="A12:G12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2026-07-02T15:44:22Z</dcterms:created>
  <dcterms:modified xmlns:dcterms="http://purl.org/dc/terms/" xmlns:xsi="http://www.w3.org/2001/XMLSchema-instance" xsi:type="dcterms:W3CDTF">2026-07-02T15:44:22Z</dcterms:modified>
</cp:coreProperties>
</file>