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worksheets/sheet3.xml" ContentType="application/vnd.openxmlformats-officedocument.spreadsheetml.worksheet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worksheets/sheet4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Summary" sheetId="1" state="visible" r:id="rId1"/>
    <sheet xmlns:r="http://schemas.openxmlformats.org/officeDocument/2006/relationships" name="LB Civil Works" sheetId="2" state="visible" r:id="rId2"/>
    <sheet xmlns:r="http://schemas.openxmlformats.org/officeDocument/2006/relationships" name="LB Reinforcement" sheetId="3" state="visible" r:id="rId3"/>
    <sheet xmlns:r="http://schemas.openxmlformats.org/officeDocument/2006/relationships" name="Sunshade" sheetId="4" state="visible" r:id="rId4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7">
    <font>
      <name val="Calibri"/>
      <family val="2"/>
      <color theme="1"/>
      <sz val="11"/>
      <scheme val="minor"/>
    </font>
    <font>
      <name val="Arial"/>
      <b val="1"/>
      <color rgb="00FFFFFF"/>
      <sz val="12"/>
    </font>
    <font>
      <name val="Arial"/>
      <b val="1"/>
      <color rgb="00FFFFFF"/>
      <sz val="10"/>
    </font>
    <font>
      <name val="Arial"/>
      <b val="1"/>
      <color rgb="001F4E79"/>
      <sz val="10"/>
    </font>
    <font>
      <name val="Arial"/>
      <sz val="10"/>
    </font>
    <font>
      <name val="Arial"/>
      <b val="1"/>
      <color rgb="00FFFFFF"/>
      <sz val="13"/>
    </font>
    <font>
      <name val="Arial"/>
      <b val="1"/>
      <color rgb="007F6000"/>
      <sz val="10"/>
    </font>
  </fonts>
  <fills count="6">
    <fill>
      <patternFill/>
    </fill>
    <fill>
      <patternFill patternType="gray125"/>
    </fill>
    <fill>
      <patternFill patternType="solid">
        <fgColor rgb="001F4E79"/>
      </patternFill>
    </fill>
    <fill>
      <patternFill patternType="solid">
        <fgColor rgb="002E75B6"/>
      </patternFill>
    </fill>
    <fill>
      <patternFill patternType="solid">
        <fgColor rgb="00D6E4F0"/>
      </patternFill>
    </fill>
    <fill>
      <patternFill patternType="solid">
        <fgColor rgb="00FFF2CC"/>
      </patternFill>
    </fill>
  </fills>
  <borders count="2">
    <border>
      <left/>
      <right/>
      <top/>
      <bottom/>
      <diagonal/>
    </border>
    <border>
      <left style="thin">
        <color rgb="00BFBFBF"/>
      </left>
      <right style="thin">
        <color rgb="00BFBFBF"/>
      </right>
      <top style="thin">
        <color rgb="00BFBFBF"/>
      </top>
      <bottom style="thin">
        <color rgb="00BFBFBF"/>
      </bottom>
    </border>
  </borders>
  <cellStyleXfs count="1">
    <xf numFmtId="0" fontId="0" fillId="0" borderId="0"/>
  </cellStyleXfs>
  <cellXfs count="10">
    <xf numFmtId="0" fontId="0" fillId="0" borderId="0" pivotButton="0" quotePrefix="0" xfId="0"/>
    <xf numFmtId="0" fontId="5" fillId="2" borderId="1" applyAlignment="1" pivotButton="0" quotePrefix="0" xfId="0">
      <alignment horizontal="center" vertical="center"/>
    </xf>
    <xf numFmtId="0" fontId="2" fillId="2" borderId="1" applyAlignment="1" pivotButton="0" quotePrefix="0" xfId="0">
      <alignment horizontal="center" vertical="center"/>
    </xf>
    <xf numFmtId="0" fontId="3" fillId="4" borderId="1" applyAlignment="1" pivotButton="0" quotePrefix="0" xfId="0">
      <alignment horizontal="center" vertical="center"/>
    </xf>
    <xf numFmtId="0" fontId="4" fillId="0" borderId="1" applyAlignment="1" pivotButton="0" quotePrefix="0" xfId="0">
      <alignment horizontal="center" vertical="center"/>
    </xf>
    <xf numFmtId="0" fontId="6" fillId="5" borderId="1" applyAlignment="1" pivotButton="0" quotePrefix="0" xfId="0">
      <alignment horizontal="center" vertical="center"/>
    </xf>
    <xf numFmtId="2" fontId="6" fillId="5" borderId="1" applyAlignment="1" pivotButton="0" quotePrefix="0" xfId="0">
      <alignment horizontal="center" vertical="center"/>
    </xf>
    <xf numFmtId="0" fontId="1" fillId="2" borderId="1" applyAlignment="1" pivotButton="0" quotePrefix="0" xfId="0">
      <alignment horizontal="center" vertical="center"/>
    </xf>
    <xf numFmtId="0" fontId="2" fillId="3" borderId="1" applyAlignment="1" pivotButton="0" quotePrefix="0" xfId="0">
      <alignment horizontal="left" vertical="center"/>
    </xf>
    <xf numFmtId="2" fontId="4" fillId="0" borderId="1" applyAlignment="1" pivotButton="0" quotePrefix="0" xfId="0">
      <alignment horizontal="center" vertic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styles" Target="styles.xml" Id="rId5"/><Relationship Type="http://schemas.openxmlformats.org/officeDocument/2006/relationships/theme" Target="theme/theme1.xml" Id="rId6"/></Relationships>
</file>

<file path=xl/tables/table1.xml><?xml version="1.0" encoding="utf-8"?>
<table xmlns="http://schemas.openxmlformats.org/spreadsheetml/2006/main" id="1" name="tbl_LbRccVolumes" displayName="tbl_LbRccVolumes" ref="A4:E5" headerRowCount="1">
  <autoFilter ref="A4:E5"/>
  <tableColumns count="5">
    <tableColumn id="1" name="LB Type"/>
    <tableColumn id="2" name="Total Length (m)"/>
    <tableColumn id="3" name="Width (m)"/>
    <tableColumn id="4" name="Depth (m)"/>
    <tableColumn id="5" name="Volume (m³)"/>
  </tableColumns>
  <tableStyleInfo name="TableStyleMedium2" showFirstColumn="1" showLastColumn="0" showRowStripes="1" showColumnStripes="0"/>
</table>
</file>

<file path=xl/tables/table2.xml><?xml version="1.0" encoding="utf-8"?>
<table xmlns="http://schemas.openxmlformats.org/spreadsheetml/2006/main" id="2" name="tbl_LbFormwork" displayName="tbl_LbFormwork" ref="A8:D9" headerRowCount="1">
  <autoFilter ref="A8:D9"/>
  <tableColumns count="4">
    <tableColumn id="1" name="LB Type"/>
    <tableColumn id="2" name="Formwork Width (m)"/>
    <tableColumn id="3" name="Total Length (m)"/>
    <tableColumn id="4" name="Area (m²)"/>
  </tableColumns>
  <tableStyleInfo name="TableStyleMedium2" showFirstColumn="1" showLastColumn="0" showRowStripes="1" showColumnStripes="0"/>
</table>
</file>

<file path=xl/tables/table3.xml><?xml version="1.0" encoding="utf-8"?>
<table xmlns="http://schemas.openxmlformats.org/spreadsheetml/2006/main" id="3" name="tbl_LbMainReinforcement" displayName="tbl_LbMainReinforcement" ref="A4:J5" headerRowCount="1">
  <autoFilter ref="A4:J5"/>
  <tableColumns count="10">
    <tableColumn id="1" name="LB Type"/>
    <tableColumn id="2" name="Dia (mm)"/>
    <tableColumn id="3" name="No. Bars"/>
    <tableColumn id="4" name="Beam Length (m)"/>
    <tableColumn id="5" name="Bar Length (m)"/>
    <tableColumn id="6" name="No. Laps"/>
    <tableColumn id="7" name="Lap L (m)"/>
    <tableColumn id="8" name="Total Lap L (m)"/>
    <tableColumn id="9" name="Total w/ Laps (m)"/>
    <tableColumn id="10" name="Wt (kg)"/>
  </tableColumns>
  <tableStyleInfo name="TableStyleMedium2" showFirstColumn="1" showLastColumn="0" showRowStripes="1" showColumnStripes="0"/>
</table>
</file>

<file path=xl/tables/table4.xml><?xml version="1.0" encoding="utf-8"?>
<table xmlns="http://schemas.openxmlformats.org/spreadsheetml/2006/main" id="4" name="tbl_LbStirrups" displayName="tbl_LbStirrups" ref="A8:J9" headerRowCount="1">
  <autoFilter ref="A8:J9"/>
  <tableColumns count="10">
    <tableColumn id="1" name="LB Type"/>
    <tableColumn id="2" name="Width (mm)"/>
    <tableColumn id="3" name="Depth (mm)"/>
    <tableColumn id="4" name="Dia (mm)"/>
    <tableColumn id="5" name="Spacing (mm)"/>
    <tableColumn id="6" name="Beam Length (m)"/>
    <tableColumn id="7" name="Stirrup L (m)"/>
    <tableColumn id="8" name="No. Stirrups"/>
    <tableColumn id="9" name="Total Length (m)"/>
    <tableColumn id="10" name="Wt (kg)"/>
  </tableColumns>
  <tableStyleInfo name="TableStyleMedium2"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table" Target="/xl/tables/table1.xml" Id="rId1"/><Relationship Type="http://schemas.openxmlformats.org/officeDocument/2006/relationships/table" Target="/xl/tables/table2.xml" Id="rId2"/></Relationships>
</file>

<file path=xl/worksheets/_rels/sheet3.xml.rels><Relationships xmlns="http://schemas.openxmlformats.org/package/2006/relationships"><Relationship Type="http://schemas.openxmlformats.org/officeDocument/2006/relationships/table" Target="/xl/tables/table3.xml" Id="rId1"/><Relationship Type="http://schemas.openxmlformats.org/officeDocument/2006/relationships/table" Target="/xl/tables/table4.xml" Id="rId2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C10"/>
  <sheetViews>
    <sheetView showGridLines="0" workbookViewId="0">
      <selection activeCell="A1" sqref="A1"/>
    </sheetView>
  </sheetViews>
  <sheetFormatPr baseColWidth="8" defaultRowHeight="15"/>
  <cols>
    <col width="40" customWidth="1" min="1" max="1"/>
    <col width="10" customWidth="1" min="2" max="2"/>
    <col width="16" customWidth="1" min="3" max="3"/>
  </cols>
  <sheetData>
    <row r="1" ht="28" customHeight="1">
      <c r="A1" s="1" t="inlineStr">
        <is>
          <t>LINTEL BEAM &amp; SUNSHADE ESTIMATION SUMMARY</t>
        </is>
      </c>
    </row>
    <row r="2">
      <c r="A2" s="2" t="inlineStr">
        <is>
          <t>Item</t>
        </is>
      </c>
      <c r="B2" s="2" t="inlineStr">
        <is>
          <t>Unit</t>
        </is>
      </c>
      <c r="C2" s="2" t="inlineStr">
        <is>
          <t>Quantity</t>
        </is>
      </c>
    </row>
    <row r="3">
      <c r="A3" s="3" t="inlineStr">
        <is>
          <t>LB – RCC Volume</t>
        </is>
      </c>
      <c r="B3" s="4" t="inlineStr">
        <is>
          <t>m³</t>
        </is>
      </c>
      <c r="C3" s="4">
        <f>SUM(tbl_LbRccVolumes[Volume (m³)])</f>
        <v/>
      </c>
    </row>
    <row r="4">
      <c r="A4" s="3" t="inlineStr">
        <is>
          <t>LB – Formwork</t>
        </is>
      </c>
      <c r="B4" s="4" t="inlineStr">
        <is>
          <t>m²</t>
        </is>
      </c>
      <c r="C4" s="4">
        <f>SUM(tbl_LbFormwork[Area (m²)])</f>
        <v/>
      </c>
    </row>
    <row r="5">
      <c r="A5" s="3" t="inlineStr">
        <is>
          <t>LB – Main Reinforcement</t>
        </is>
      </c>
      <c r="B5" s="4" t="inlineStr">
        <is>
          <t>kg</t>
        </is>
      </c>
      <c r="C5" s="4">
        <f>SUM(tbl_LbMainReinforcement[Wt (kg)])</f>
        <v/>
      </c>
    </row>
    <row r="6">
      <c r="A6" s="3" t="inlineStr">
        <is>
          <t>LB – Stirrups</t>
        </is>
      </c>
      <c r="B6" s="4" t="inlineStr">
        <is>
          <t>kg</t>
        </is>
      </c>
      <c r="C6" s="4">
        <f>SUM(tbl_LbStirrups[Wt (kg)])</f>
        <v/>
      </c>
    </row>
    <row r="7">
      <c r="A7" s="3" t="inlineStr">
        <is>
          <t>Sunshade – RCC Volume</t>
        </is>
      </c>
      <c r="B7" s="4" t="inlineStr">
        <is>
          <t>m³</t>
        </is>
      </c>
      <c r="C7" s="4" t="inlineStr">
        <is>
          <t>-</t>
        </is>
      </c>
    </row>
    <row r="8">
      <c r="A8" s="3" t="inlineStr">
        <is>
          <t>Sunshade – Formwork</t>
        </is>
      </c>
      <c r="B8" s="4" t="inlineStr">
        <is>
          <t>m²</t>
        </is>
      </c>
      <c r="C8" s="4" t="inlineStr">
        <is>
          <t>-</t>
        </is>
      </c>
    </row>
    <row r="9">
      <c r="A9" s="3" t="inlineStr">
        <is>
          <t>Sunshade – Total Steel</t>
        </is>
      </c>
      <c r="B9" s="4" t="inlineStr">
        <is>
          <t>kg</t>
        </is>
      </c>
      <c r="C9" s="4" t="inlineStr">
        <is>
          <t>-</t>
        </is>
      </c>
    </row>
    <row r="10">
      <c r="A10" s="5" t="inlineStr">
        <is>
          <t>TOTAL STEEL (LB + Sunshade)</t>
        </is>
      </c>
      <c r="B10" s="5" t="inlineStr">
        <is>
          <t>kg</t>
        </is>
      </c>
      <c r="C10" s="6">
        <f>SUM(tbl_LbMainReinforcement[Wt (kg)],tbl_LbStirrups[Wt (kg)])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E9"/>
  <sheetViews>
    <sheetView showGridLines="0" workbookViewId="0">
      <selection activeCell="A1" sqref="A1"/>
    </sheetView>
  </sheetViews>
  <sheetFormatPr baseColWidth="8" defaultRowHeight="15"/>
  <cols>
    <col width="10" customWidth="1" min="1" max="1"/>
    <col width="14" customWidth="1" min="2" max="2"/>
    <col width="10" customWidth="1" min="3" max="3"/>
    <col width="10" customWidth="1" min="4" max="4"/>
    <col width="12" customWidth="1" min="5" max="5"/>
  </cols>
  <sheetData>
    <row r="1" ht="24" customHeight="1">
      <c r="A1" s="7" t="inlineStr">
        <is>
          <t>LINTEL BEAM – CIVIL WORKS</t>
        </is>
      </c>
    </row>
    <row r="3">
      <c r="A3" s="8" t="inlineStr">
        <is>
          <t>LB RCC VOLUMES</t>
        </is>
      </c>
    </row>
    <row r="4">
      <c r="A4" s="2" t="inlineStr">
        <is>
          <t>LB Type</t>
        </is>
      </c>
      <c r="B4" s="2" t="inlineStr">
        <is>
          <t>Total Length (m)</t>
        </is>
      </c>
      <c r="C4" s="2" t="inlineStr">
        <is>
          <t>Width (m)</t>
        </is>
      </c>
      <c r="D4" s="2" t="inlineStr">
        <is>
          <t>Depth (m)</t>
        </is>
      </c>
      <c r="E4" s="2" t="inlineStr">
        <is>
          <t>Volume (m³)</t>
        </is>
      </c>
    </row>
    <row r="5">
      <c r="A5" s="3" t="inlineStr">
        <is>
          <t>LB</t>
        </is>
      </c>
      <c r="B5" s="9" t="n">
        <v>64.86</v>
      </c>
      <c r="C5" s="9" t="n">
        <v>0.229</v>
      </c>
      <c r="D5" s="9" t="n">
        <v>0.229</v>
      </c>
      <c r="E5" s="9">
        <f>B5*C5*D5</f>
        <v/>
      </c>
    </row>
    <row r="7">
      <c r="A7" s="8" t="inlineStr">
        <is>
          <t>LB FORMWORK</t>
        </is>
      </c>
    </row>
    <row r="8">
      <c r="A8" s="2" t="inlineStr">
        <is>
          <t>LB Type</t>
        </is>
      </c>
      <c r="B8" s="2" t="inlineStr">
        <is>
          <t>Formwork Width (m)</t>
        </is>
      </c>
      <c r="C8" s="2" t="inlineStr">
        <is>
          <t>Total Length (m)</t>
        </is>
      </c>
      <c r="D8" s="2" t="inlineStr">
        <is>
          <t>Area (m²)</t>
        </is>
      </c>
    </row>
    <row r="9">
      <c r="A9" s="3" t="inlineStr">
        <is>
          <t>LB</t>
        </is>
      </c>
      <c r="B9" s="9" t="n">
        <v>0.6870000000000001</v>
      </c>
      <c r="C9" s="9" t="n">
        <v>64.86</v>
      </c>
      <c r="D9" s="9">
        <f>B9*C9</f>
        <v/>
      </c>
    </row>
  </sheetData>
  <mergeCells count="3">
    <mergeCell ref="A7:D7"/>
    <mergeCell ref="A1:E1"/>
    <mergeCell ref="A3:E3"/>
  </mergeCells>
  <pageMargins left="0.75" right="0.75" top="1" bottom="1" header="0.5" footer="0.5"/>
  <tableParts count="2">
    <tablePart xmlns:r="http://schemas.openxmlformats.org/officeDocument/2006/relationships" r:id="rId1"/>
    <tablePart xmlns:r="http://schemas.openxmlformats.org/officeDocument/2006/relationships" r:id="rId2"/>
  </tableParts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J9"/>
  <sheetViews>
    <sheetView showGridLines="0" workbookViewId="0">
      <selection activeCell="A1" sqref="A1"/>
    </sheetView>
  </sheetViews>
  <sheetFormatPr baseColWidth="8" defaultRowHeight="15"/>
  <cols>
    <col width="10" customWidth="1" min="1" max="1"/>
    <col width="10" customWidth="1" min="2" max="2"/>
    <col width="10" customWidth="1" min="3" max="3"/>
    <col width="14" customWidth="1" min="4" max="4"/>
    <col width="14" customWidth="1" min="5" max="5"/>
    <col width="8" customWidth="1" min="6" max="6"/>
    <col width="10" customWidth="1" min="7" max="7"/>
    <col width="14" customWidth="1" min="8" max="8"/>
    <col width="16" customWidth="1" min="9" max="9"/>
    <col width="12" customWidth="1" min="10" max="10"/>
  </cols>
  <sheetData>
    <row r="1" ht="24" customHeight="1">
      <c r="A1" s="7" t="inlineStr">
        <is>
          <t>LINTEL BEAM – REINFORCEMENT DETAILS</t>
        </is>
      </c>
    </row>
    <row r="3">
      <c r="A3" s="8" t="inlineStr">
        <is>
          <t>LB MAIN REINFORCEMENT</t>
        </is>
      </c>
    </row>
    <row r="4">
      <c r="A4" s="2" t="inlineStr">
        <is>
          <t>LB Type</t>
        </is>
      </c>
      <c r="B4" s="2" t="inlineStr">
        <is>
          <t>Dia (mm)</t>
        </is>
      </c>
      <c r="C4" s="2" t="inlineStr">
        <is>
          <t>No. Bars</t>
        </is>
      </c>
      <c r="D4" s="2" t="inlineStr">
        <is>
          <t>Beam Length (m)</t>
        </is>
      </c>
      <c r="E4" s="2" t="inlineStr">
        <is>
          <t>Bar Length (m)</t>
        </is>
      </c>
      <c r="F4" s="2" t="inlineStr">
        <is>
          <t>No. Laps</t>
        </is>
      </c>
      <c r="G4" s="2" t="inlineStr">
        <is>
          <t>Lap L (m)</t>
        </is>
      </c>
      <c r="H4" s="2" t="inlineStr">
        <is>
          <t>Total Lap L (m)</t>
        </is>
      </c>
      <c r="I4" s="2" t="inlineStr">
        <is>
          <t>Total w/ Laps (m)</t>
        </is>
      </c>
      <c r="J4" s="2" t="inlineStr">
        <is>
          <t>Wt (kg)</t>
        </is>
      </c>
    </row>
    <row r="5">
      <c r="A5" s="3" t="inlineStr">
        <is>
          <t>LB</t>
        </is>
      </c>
      <c r="B5" s="9" t="n">
        <v>12</v>
      </c>
      <c r="C5" s="9" t="n">
        <v>4</v>
      </c>
      <c r="D5" s="9" t="n">
        <v>64.86</v>
      </c>
      <c r="E5" s="9">
        <f>D5*C5</f>
        <v/>
      </c>
      <c r="F5" s="9" t="n">
        <v>20</v>
      </c>
      <c r="G5" s="9" t="n">
        <v>0.6</v>
      </c>
      <c r="H5" s="9">
        <f>F5*G5</f>
        <v/>
      </c>
      <c r="I5" s="9">
        <f>E5+H5</f>
        <v/>
      </c>
      <c r="J5" s="9">
        <f>I5*(B5^2/162)</f>
        <v/>
      </c>
    </row>
    <row r="7">
      <c r="A7" s="8" t="inlineStr">
        <is>
          <t>LB STIRRUPS</t>
        </is>
      </c>
    </row>
    <row r="8">
      <c r="A8" s="2" t="inlineStr">
        <is>
          <t>LB Type</t>
        </is>
      </c>
      <c r="B8" s="2" t="inlineStr">
        <is>
          <t>Width (mm)</t>
        </is>
      </c>
      <c r="C8" s="2" t="inlineStr">
        <is>
          <t>Depth (mm)</t>
        </is>
      </c>
      <c r="D8" s="2" t="inlineStr">
        <is>
          <t>Dia (mm)</t>
        </is>
      </c>
      <c r="E8" s="2" t="inlineStr">
        <is>
          <t>Spacing (mm)</t>
        </is>
      </c>
      <c r="F8" s="2" t="inlineStr">
        <is>
          <t>Beam Length (m)</t>
        </is>
      </c>
      <c r="G8" s="2" t="inlineStr">
        <is>
          <t>Stirrup L (m)</t>
        </is>
      </c>
      <c r="H8" s="2" t="inlineStr">
        <is>
          <t>No. Stirrups</t>
        </is>
      </c>
      <c r="I8" s="2" t="inlineStr">
        <is>
          <t>Total Length (m)</t>
        </is>
      </c>
      <c r="J8" s="2" t="inlineStr">
        <is>
          <t>Wt (kg)</t>
        </is>
      </c>
    </row>
    <row r="9">
      <c r="A9" s="3" t="inlineStr">
        <is>
          <t>LB</t>
        </is>
      </c>
      <c r="B9" s="9" t="n">
        <v>229</v>
      </c>
      <c r="C9" s="9" t="n">
        <v>229</v>
      </c>
      <c r="D9" s="9" t="n">
        <v>8</v>
      </c>
      <c r="E9" s="9" t="n">
        <v>152</v>
      </c>
      <c r="F9" s="9" t="n">
        <v>64.86</v>
      </c>
      <c r="G9" s="9" t="n">
        <v>0.976</v>
      </c>
      <c r="H9" s="9" t="n">
        <v>428</v>
      </c>
      <c r="I9" s="9" t="n">
        <v>417.73</v>
      </c>
      <c r="J9" s="9">
        <f>I9*(D9^2/162)</f>
        <v/>
      </c>
    </row>
  </sheetData>
  <mergeCells count="3">
    <mergeCell ref="A1:J1"/>
    <mergeCell ref="A7:J7"/>
    <mergeCell ref="A3:J3"/>
  </mergeCells>
  <pageMargins left="0.75" right="0.75" top="1" bottom="1" header="0.5" footer="0.5"/>
  <tableParts count="2">
    <tablePart xmlns:r="http://schemas.openxmlformats.org/officeDocument/2006/relationships" r:id="rId1"/>
    <tablePart xmlns:r="http://schemas.openxmlformats.org/officeDocument/2006/relationships" r:id="rId2"/>
  </tableParts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C37"/>
  <sheetViews>
    <sheetView showGridLines="0" workbookViewId="0">
      <selection activeCell="A1" sqref="A1"/>
    </sheetView>
  </sheetViews>
  <sheetFormatPr baseColWidth="8" defaultRowHeight="15"/>
  <cols>
    <col width="30" customWidth="1" min="1" max="1"/>
    <col width="10" customWidth="1" min="2" max="2"/>
    <col width="14" customWidth="1" min="3" max="3"/>
  </cols>
  <sheetData>
    <row r="1" ht="24" customHeight="1">
      <c r="A1" s="7" t="inlineStr">
        <is>
          <t>SUNSHADE DETAILS</t>
        </is>
      </c>
    </row>
    <row r="3">
      <c r="A3" s="8" t="inlineStr">
        <is>
          <t>SUNSHADE DIMENSIONS &amp; CIVIL</t>
        </is>
      </c>
    </row>
    <row r="4">
      <c r="A4" s="2" t="inlineStr">
        <is>
          <t>Item</t>
        </is>
      </c>
      <c r="B4" s="2" t="inlineStr">
        <is>
          <t>Unit</t>
        </is>
      </c>
      <c r="C4" s="2" t="inlineStr">
        <is>
          <t>Value</t>
        </is>
      </c>
    </row>
    <row r="5">
      <c r="A5" s="3" t="inlineStr">
        <is>
          <t>Length</t>
        </is>
      </c>
      <c r="B5" s="4" t="inlineStr">
        <is>
          <t>m</t>
        </is>
      </c>
      <c r="C5" s="4" t="inlineStr">
        <is>
          <t>-</t>
        </is>
      </c>
    </row>
    <row r="6">
      <c r="A6" s="3" t="inlineStr">
        <is>
          <t>Width</t>
        </is>
      </c>
      <c r="B6" s="4" t="inlineStr">
        <is>
          <t>m</t>
        </is>
      </c>
      <c r="C6" s="4" t="inlineStr">
        <is>
          <t>-</t>
        </is>
      </c>
    </row>
    <row r="7">
      <c r="A7" s="3" t="inlineStr">
        <is>
          <t>Depth</t>
        </is>
      </c>
      <c r="B7" s="4" t="inlineStr">
        <is>
          <t>m</t>
        </is>
      </c>
      <c r="C7" s="4" t="inlineStr">
        <is>
          <t>-</t>
        </is>
      </c>
    </row>
    <row r="8">
      <c r="A8" s="3" t="inlineStr">
        <is>
          <t>RCC Volume</t>
        </is>
      </c>
      <c r="B8" s="4" t="inlineStr">
        <is>
          <t>m³</t>
        </is>
      </c>
      <c r="C8" s="4" t="inlineStr">
        <is>
          <t>-</t>
        </is>
      </c>
    </row>
    <row r="9">
      <c r="A9" s="3" t="inlineStr">
        <is>
          <t>Formwork – Bottom</t>
        </is>
      </c>
      <c r="B9" s="4" t="inlineStr">
        <is>
          <t>m²</t>
        </is>
      </c>
      <c r="C9" s="4" t="inlineStr">
        <is>
          <t>-</t>
        </is>
      </c>
    </row>
    <row r="10">
      <c r="A10" s="3" t="inlineStr">
        <is>
          <t>Formwork – Edges</t>
        </is>
      </c>
      <c r="B10" s="4" t="inlineStr">
        <is>
          <t>m²</t>
        </is>
      </c>
      <c r="C10" s="4" t="inlineStr">
        <is>
          <t>-</t>
        </is>
      </c>
    </row>
    <row r="11">
      <c r="A11" s="3" t="inlineStr">
        <is>
          <t>Formwork – Total</t>
        </is>
      </c>
      <c r="B11" s="4" t="inlineStr">
        <is>
          <t>m²</t>
        </is>
      </c>
      <c r="C11" s="4" t="inlineStr">
        <is>
          <t>-</t>
        </is>
      </c>
    </row>
    <row r="13">
      <c r="A13" s="8" t="inlineStr">
        <is>
          <t>SUNSHADE REINFORCEMENT</t>
        </is>
      </c>
    </row>
    <row r="14">
      <c r="A14" s="2" t="inlineStr">
        <is>
          <t>Item</t>
        </is>
      </c>
      <c r="B14" s="2" t="inlineStr">
        <is>
          <t>Unit</t>
        </is>
      </c>
      <c r="C14" s="2" t="inlineStr">
        <is>
          <t>Value</t>
        </is>
      </c>
    </row>
    <row r="15">
      <c r="A15" s="3" t="inlineStr">
        <is>
          <t>Top Bars – Dia</t>
        </is>
      </c>
      <c r="B15" s="4" t="inlineStr">
        <is>
          <t>mm</t>
        </is>
      </c>
      <c r="C15" s="4" t="inlineStr">
        <is>
          <t>-</t>
        </is>
      </c>
    </row>
    <row r="16">
      <c r="A16" s="3" t="inlineStr">
        <is>
          <t>Top Bars – Count</t>
        </is>
      </c>
      <c r="B16" s="4" t="inlineStr">
        <is>
          <t>nos</t>
        </is>
      </c>
      <c r="C16" s="4" t="inlineStr">
        <is>
          <t>-</t>
        </is>
      </c>
    </row>
    <row r="17">
      <c r="A17" s="3" t="inlineStr">
        <is>
          <t>Top Bars – Length</t>
        </is>
      </c>
      <c r="B17" s="4" t="inlineStr">
        <is>
          <t>m</t>
        </is>
      </c>
      <c r="C17" s="4" t="inlineStr">
        <is>
          <t>-</t>
        </is>
      </c>
    </row>
    <row r="18">
      <c r="A18" s="3" t="inlineStr">
        <is>
          <t>Top Bars – No. of Laps</t>
        </is>
      </c>
      <c r="B18" s="4" t="inlineStr">
        <is>
          <t>nos</t>
        </is>
      </c>
      <c r="C18" s="4" t="inlineStr">
        <is>
          <t>-</t>
        </is>
      </c>
    </row>
    <row r="19">
      <c r="A19" s="3" t="inlineStr">
        <is>
          <t>Top Bars – Total w/ Laps</t>
        </is>
      </c>
      <c r="B19" s="4" t="inlineStr">
        <is>
          <t>m</t>
        </is>
      </c>
      <c r="C19" s="4" t="inlineStr">
        <is>
          <t>-</t>
        </is>
      </c>
    </row>
    <row r="20">
      <c r="A20" s="3" t="inlineStr">
        <is>
          <t>Top Bars – Weight</t>
        </is>
      </c>
      <c r="B20" s="4" t="inlineStr">
        <is>
          <t>kg</t>
        </is>
      </c>
      <c r="C20" s="4" t="inlineStr">
        <is>
          <t>-</t>
        </is>
      </c>
    </row>
    <row r="21">
      <c r="A21" s="3" t="inlineStr">
        <is>
          <t>Bottom Bars – Dia</t>
        </is>
      </c>
      <c r="B21" s="4" t="inlineStr">
        <is>
          <t>mm</t>
        </is>
      </c>
      <c r="C21" s="4" t="inlineStr">
        <is>
          <t>-</t>
        </is>
      </c>
    </row>
    <row r="22">
      <c r="A22" s="3" t="inlineStr">
        <is>
          <t>Bottom Bars – Count</t>
        </is>
      </c>
      <c r="B22" s="4" t="inlineStr">
        <is>
          <t>nos</t>
        </is>
      </c>
      <c r="C22" s="4" t="inlineStr">
        <is>
          <t>-</t>
        </is>
      </c>
    </row>
    <row r="23">
      <c r="A23" s="3" t="inlineStr">
        <is>
          <t>Bottom Bars – Length</t>
        </is>
      </c>
      <c r="B23" s="4" t="inlineStr">
        <is>
          <t>m</t>
        </is>
      </c>
      <c r="C23" s="4" t="inlineStr">
        <is>
          <t>-</t>
        </is>
      </c>
    </row>
    <row r="24">
      <c r="A24" s="3" t="inlineStr">
        <is>
          <t>Bottom Bars – No. of Laps</t>
        </is>
      </c>
      <c r="B24" s="4" t="inlineStr">
        <is>
          <t>nos</t>
        </is>
      </c>
      <c r="C24" s="4" t="inlineStr">
        <is>
          <t>-</t>
        </is>
      </c>
    </row>
    <row r="25">
      <c r="A25" s="3" t="inlineStr">
        <is>
          <t>Bottom Bars – Total w/ Laps</t>
        </is>
      </c>
      <c r="B25" s="4" t="inlineStr">
        <is>
          <t>m</t>
        </is>
      </c>
      <c r="C25" s="4" t="inlineStr">
        <is>
          <t>-</t>
        </is>
      </c>
    </row>
    <row r="26">
      <c r="A26" s="3" t="inlineStr">
        <is>
          <t>Bottom Bars – Weight</t>
        </is>
      </c>
      <c r="B26" s="4" t="inlineStr">
        <is>
          <t>kg</t>
        </is>
      </c>
      <c r="C26" s="4" t="inlineStr">
        <is>
          <t>-</t>
        </is>
      </c>
    </row>
    <row r="27">
      <c r="A27" s="3" t="inlineStr">
        <is>
          <t>Top Mesh – Dia</t>
        </is>
      </c>
      <c r="B27" s="4" t="inlineStr">
        <is>
          <t>mm</t>
        </is>
      </c>
      <c r="C27" s="4" t="inlineStr">
        <is>
          <t>-</t>
        </is>
      </c>
    </row>
    <row r="28">
      <c r="A28" s="3" t="inlineStr">
        <is>
          <t>Top Mesh – Spacing</t>
        </is>
      </c>
      <c r="B28" s="4" t="inlineStr">
        <is>
          <t>mm</t>
        </is>
      </c>
      <c r="C28" s="4" t="inlineStr">
        <is>
          <t>-</t>
        </is>
      </c>
    </row>
    <row r="29">
      <c r="A29" s="3" t="inlineStr">
        <is>
          <t>Top Mesh – No. of Bars</t>
        </is>
      </c>
      <c r="B29" s="4" t="inlineStr">
        <is>
          <t>nos</t>
        </is>
      </c>
      <c r="C29" s="4" t="inlineStr">
        <is>
          <t>-</t>
        </is>
      </c>
    </row>
    <row r="30">
      <c r="A30" s="3" t="inlineStr">
        <is>
          <t>Top Mesh – Total Length</t>
        </is>
      </c>
      <c r="B30" s="4" t="inlineStr">
        <is>
          <t>m</t>
        </is>
      </c>
      <c r="C30" s="4" t="inlineStr">
        <is>
          <t>-</t>
        </is>
      </c>
    </row>
    <row r="31">
      <c r="A31" s="3" t="inlineStr">
        <is>
          <t>Top Mesh – Weight</t>
        </is>
      </c>
      <c r="B31" s="4" t="inlineStr">
        <is>
          <t>kg</t>
        </is>
      </c>
      <c r="C31" s="4" t="inlineStr">
        <is>
          <t>-</t>
        </is>
      </c>
    </row>
    <row r="32">
      <c r="A32" s="3" t="inlineStr">
        <is>
          <t>Bottom Mesh – Dia</t>
        </is>
      </c>
      <c r="B32" s="4" t="inlineStr">
        <is>
          <t>mm</t>
        </is>
      </c>
      <c r="C32" s="4" t="inlineStr">
        <is>
          <t>-</t>
        </is>
      </c>
    </row>
    <row r="33">
      <c r="A33" s="3" t="inlineStr">
        <is>
          <t>Bottom Mesh – Spacing</t>
        </is>
      </c>
      <c r="B33" s="4" t="inlineStr">
        <is>
          <t>mm</t>
        </is>
      </c>
      <c r="C33" s="4" t="inlineStr">
        <is>
          <t>-</t>
        </is>
      </c>
    </row>
    <row r="34">
      <c r="A34" s="3" t="inlineStr">
        <is>
          <t>Bottom Mesh – No. of Bars</t>
        </is>
      </c>
      <c r="B34" s="4" t="inlineStr">
        <is>
          <t>nos</t>
        </is>
      </c>
      <c r="C34" s="4" t="inlineStr">
        <is>
          <t>-</t>
        </is>
      </c>
    </row>
    <row r="35">
      <c r="A35" s="3" t="inlineStr">
        <is>
          <t>Bottom Mesh – Total Length</t>
        </is>
      </c>
      <c r="B35" s="4" t="inlineStr">
        <is>
          <t>m</t>
        </is>
      </c>
      <c r="C35" s="4" t="inlineStr">
        <is>
          <t>-</t>
        </is>
      </c>
    </row>
    <row r="36">
      <c r="A36" s="3" t="inlineStr">
        <is>
          <t>Bottom Mesh – Weight</t>
        </is>
      </c>
      <c r="B36" s="4" t="inlineStr">
        <is>
          <t>kg</t>
        </is>
      </c>
      <c r="C36" s="4" t="inlineStr">
        <is>
          <t>-</t>
        </is>
      </c>
    </row>
    <row r="37">
      <c r="A37" s="3" t="inlineStr">
        <is>
          <t>TOTAL STEEL</t>
        </is>
      </c>
      <c r="B37" s="4" t="inlineStr">
        <is>
          <t>kg</t>
        </is>
      </c>
      <c r="C37" s="4" t="inlineStr">
        <is>
          <t>-</t>
        </is>
      </c>
    </row>
  </sheetData>
  <mergeCells count="3">
    <mergeCell ref="A1:C1"/>
    <mergeCell ref="A13:C13"/>
    <mergeCell ref="A3:C3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2026-05-28T05:11:05Z</dcterms:created>
  <dcterms:modified xmlns:dcterms="http://purl.org/dc/terms/" xmlns:xsi="http://www.w3.org/2001/XMLSchema-instance" xsi:type="dcterms:W3CDTF">2026-05-28T05:11:05Z</dcterms:modified>
</cp:coreProperties>
</file>