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3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worksheets/sheet4.xml" ContentType="application/vnd.openxmlformats-officedocument.spreadsheetml.worksheet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11" headerRowCount="1">
  <autoFilter ref="A4:F11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4:I21" headerRowCount="1">
  <autoFilter ref="A14:I21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Columns" displayName="tbl_RccColumns" ref="A27:G44" headerRowCount="1">
  <autoFilter ref="A27:G44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FootingMainReinforcement" displayName="tbl_FootingMainReinforcement" ref="A4:G11" headerRowCount="1">
  <autoFilter ref="A4:G11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CrossReinforcement" displayName="tbl_FootingCrossReinforcement" ref="A14:G21" headerRowCount="1">
  <autoFilter ref="A14:G21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ColumnMainBars" displayName="tbl_ColumnMainBars" ref="A30:G47" headerRowCount="1">
  <autoFilter ref="A30:G47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ColumnStirrups" displayName="tbl_ColumnStirrups" ref="A50:G67" headerRowCount="1">
  <autoFilter ref="A50:G67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FormworkFootings" displayName="tbl_FormworkFootings" ref="A4:F11" headerRowCount="1">
  <autoFilter ref="A4:F11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FormworkColumns" displayName="tbl_FormworkColumns" ref="A17:G34" headerRowCount="1">
  <autoFilter ref="A17:G34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/Relationships>
</file>

<file path=xl/worksheets/_rels/sheet3.xml.rels><Relationships xmlns="http://schemas.openxmlformats.org/package/2006/relationships"><Relationship Type="http://schemas.openxmlformats.org/officeDocument/2006/relationships/table" Target="/xl/tables/table4.xml" Id="rId1"/><Relationship Type="http://schemas.openxmlformats.org/officeDocument/2006/relationships/table" Target="/xl/tables/table5.xml" Id="rId2"/><Relationship Type="http://schemas.openxmlformats.org/officeDocument/2006/relationships/table" Target="/xl/tables/table6.xml" Id="rId3"/><Relationship Type="http://schemas.openxmlformats.org/officeDocument/2006/relationships/table" Target="/xl/tables/table7.xml" Id="rId4"/></Relationships>
</file>

<file path=xl/worksheets/_rels/sheet4.xml.rels><Relationships xmlns="http://schemas.openxmlformats.org/package/2006/relationships"><Relationship Type="http://schemas.openxmlformats.org/officeDocument/2006/relationships/table" Target="/xl/tables/table8.xml" Id="rId1"/><Relationship Type="http://schemas.openxmlformats.org/officeDocument/2006/relationships/table" Target="/xl/tables/table9.xml" Id="rId2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</t>
        </is>
      </c>
      <c r="B4" s="4" t="inlineStr">
        <is>
          <t>m³</t>
        </is>
      </c>
      <c r="C4" s="5" t="n">
        <v>8.58</v>
      </c>
    </row>
    <row r="5">
      <c r="A5" s="3" t="inlineStr">
        <is>
          <t>RCC Foundation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RCC Pedestals</t>
        </is>
      </c>
      <c r="B6" s="4" t="inlineStr">
        <is>
          <t>m³</t>
        </is>
      </c>
      <c r="C6" s="5" t="n">
        <v>0</v>
      </c>
    </row>
    <row r="7">
      <c r="A7" s="3" t="inlineStr">
        <is>
          <t>RCC Columns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Reinforcement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5" t="n">
        <v>0</v>
      </c>
    </row>
    <row r="11">
      <c r="A11" s="3" t="inlineStr">
        <is>
          <t>Pedestal Stirrups</t>
        </is>
      </c>
      <c r="B11" s="4" t="inlineStr">
        <is>
          <t>kg</t>
        </is>
      </c>
      <c r="C11" s="5" t="n">
        <v>0</v>
      </c>
    </row>
    <row r="12">
      <c r="A12" s="3" t="inlineStr">
        <is>
          <t>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Formwork – Footings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Formwork – Pedestals</t>
        </is>
      </c>
      <c r="B15" s="4" t="inlineStr">
        <is>
          <t>m²</t>
        </is>
      </c>
      <c r="C15" s="5" t="n">
        <v>0</v>
      </c>
    </row>
    <row r="16">
      <c r="A16" s="3" t="inlineStr">
        <is>
          <t>Formwork – Columns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(with 10% bulking)</t>
        </is>
      </c>
      <c r="B17" s="4" t="inlineStr">
        <is>
          <t>m³</t>
        </is>
      </c>
      <c r="C17" s="5" t="n">
        <v>143.77</v>
      </c>
    </row>
    <row r="18">
      <c r="A18" s="3" t="inlineStr">
        <is>
          <t>Earth Removal</t>
        </is>
      </c>
      <c r="B18" s="4" t="inlineStr">
        <is>
          <t>m³</t>
        </is>
      </c>
      <c r="C18" s="5" t="n">
        <v>40.8</v>
      </c>
    </row>
    <row r="19">
      <c r="A19" s="6" t="inlineStr">
        <is>
          <t>TOTAL STEEL</t>
        </is>
      </c>
      <c r="B19" s="6" t="inlineStr">
        <is>
          <t>kg</t>
        </is>
      </c>
      <c r="C19" s="7" t="n">
        <v>3138.31</v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50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4</v>
      </c>
      <c r="C5" s="5" t="n">
        <v>1.55</v>
      </c>
      <c r="D5" s="5" t="n">
        <v>1.55</v>
      </c>
      <c r="E5" s="5" t="n">
        <v>1.5</v>
      </c>
      <c r="F5" s="5">
        <f>B5*C5*D5*E5</f>
        <v/>
      </c>
    </row>
    <row r="6">
      <c r="A6" s="3" t="inlineStr">
        <is>
          <t>f2</t>
        </is>
      </c>
      <c r="B6" s="5" t="n">
        <v>4</v>
      </c>
      <c r="C6" s="5" t="n">
        <v>1.75</v>
      </c>
      <c r="D6" s="5" t="n">
        <v>1.75</v>
      </c>
      <c r="E6" s="5" t="n">
        <v>1.5</v>
      </c>
      <c r="F6" s="5">
        <f>B6*C6*D6*E6</f>
        <v/>
      </c>
    </row>
    <row r="7">
      <c r="A7" s="3" t="inlineStr">
        <is>
          <t>f3</t>
        </is>
      </c>
      <c r="B7" s="5" t="n">
        <v>8</v>
      </c>
      <c r="C7" s="5" t="n">
        <v>1.95</v>
      </c>
      <c r="D7" s="5" t="n">
        <v>1.95</v>
      </c>
      <c r="E7" s="5" t="n">
        <v>1.5</v>
      </c>
      <c r="F7" s="5">
        <f>B7*C7*D7*E7</f>
        <v/>
      </c>
    </row>
    <row r="8">
      <c r="A8" s="3" t="inlineStr">
        <is>
          <t>f5</t>
        </is>
      </c>
      <c r="B8" s="5" t="n">
        <v>4</v>
      </c>
      <c r="C8" s="5" t="n">
        <v>1.65</v>
      </c>
      <c r="D8" s="5" t="n">
        <v>1.65</v>
      </c>
      <c r="E8" s="5" t="n">
        <v>1.5</v>
      </c>
      <c r="F8" s="5">
        <f>B8*C8*D8*E8</f>
        <v/>
      </c>
    </row>
    <row r="9">
      <c r="A9" s="3" t="inlineStr">
        <is>
          <t>f6</t>
        </is>
      </c>
      <c r="B9" s="5" t="n">
        <v>2</v>
      </c>
      <c r="C9" s="5" t="n">
        <v>2.3</v>
      </c>
      <c r="D9" s="5" t="n">
        <v>2.3</v>
      </c>
      <c r="E9" s="5" t="n">
        <v>1.5</v>
      </c>
      <c r="F9" s="5">
        <f>B9*C9*D9*E9</f>
        <v/>
      </c>
    </row>
    <row r="10">
      <c r="A10" s="3" t="inlineStr">
        <is>
          <t>f7</t>
        </is>
      </c>
      <c r="B10" s="5" t="n">
        <v>2</v>
      </c>
      <c r="C10" s="5" t="n">
        <v>1.75</v>
      </c>
      <c r="D10" s="5" t="n">
        <v>1.65</v>
      </c>
      <c r="E10" s="5" t="n">
        <v>1.5</v>
      </c>
      <c r="F10" s="5">
        <f>B10*C10*D10*E10</f>
        <v/>
      </c>
    </row>
    <row r="11">
      <c r="A11" s="3" t="inlineStr">
        <is>
          <t>f9</t>
        </is>
      </c>
      <c r="B11" s="5" t="n">
        <v>4</v>
      </c>
      <c r="C11" s="5" t="n">
        <v>2.95</v>
      </c>
      <c r="D11" s="5" t="n">
        <v>2.95</v>
      </c>
      <c r="E11" s="5" t="n">
        <v>1.5</v>
      </c>
      <c r="F11" s="5">
        <f>B11*C11*D11*E11</f>
        <v/>
      </c>
    </row>
    <row r="13">
      <c r="A13" s="9" t="inlineStr">
        <is>
          <t>RCC FOUNDATION</t>
        </is>
      </c>
    </row>
    <row r="14">
      <c r="A14" s="2" t="inlineStr">
        <is>
          <t>Footing</t>
        </is>
      </c>
      <c r="B14" s="2" t="inlineStr">
        <is>
          <t>Nos</t>
        </is>
      </c>
      <c r="C14" s="2" t="inlineStr">
        <is>
          <t>L (m)</t>
        </is>
      </c>
      <c r="D14" s="2" t="inlineStr">
        <is>
          <t>B (m)</t>
        </is>
      </c>
      <c r="E14" s="2" t="inlineStr">
        <is>
          <t>Depth (m)</t>
        </is>
      </c>
      <c r="F14" s="2" t="inlineStr">
        <is>
          <t>d1 (m)</t>
        </is>
      </c>
      <c r="G14" s="2" t="inlineStr">
        <is>
          <t>d2 (m)</t>
        </is>
      </c>
      <c r="H14" s="2" t="inlineStr">
        <is>
          <t>Top Area (m²)</t>
        </is>
      </c>
      <c r="I14" s="2" t="inlineStr">
        <is>
          <t>Volume (m³)</t>
        </is>
      </c>
    </row>
    <row r="15">
      <c r="A15" s="3" t="inlineStr">
        <is>
          <t>f1</t>
        </is>
      </c>
      <c r="B15" s="5" t="n">
        <v>4</v>
      </c>
      <c r="C15" s="5" t="n">
        <v>1.4</v>
      </c>
      <c r="D15" s="5" t="n">
        <v>1.4</v>
      </c>
      <c r="E15" s="5" t="n">
        <v>0.3</v>
      </c>
      <c r="F15" s="5" t="n">
        <v>0.15</v>
      </c>
      <c r="G15" s="5" t="n">
        <v>0.15</v>
      </c>
      <c r="H15" s="5" t="n">
        <v>0.21</v>
      </c>
      <c r="I15" s="5">
        <f>IF(G15=0,B15*C15*D15*E15,B15*(C15*D15*F15+(C15*D15+H15)*G15/2))</f>
        <v/>
      </c>
    </row>
    <row r="16">
      <c r="A16" s="3" t="inlineStr">
        <is>
          <t>f2</t>
        </is>
      </c>
      <c r="B16" s="5" t="n">
        <v>4</v>
      </c>
      <c r="C16" s="5" t="n">
        <v>1.6</v>
      </c>
      <c r="D16" s="5" t="n">
        <v>1.6</v>
      </c>
      <c r="E16" s="5" t="n">
        <v>0.3</v>
      </c>
      <c r="F16" s="5" t="n">
        <v>0.15</v>
      </c>
      <c r="G16" s="5" t="n">
        <v>0.15</v>
      </c>
      <c r="H16" s="5" t="n">
        <v>0.21</v>
      </c>
      <c r="I16" s="5">
        <f>IF(G16=0,B16*C16*D16*E16,B16*(C16*D16*F16+(C16*D16+H16)*G16/2))</f>
        <v/>
      </c>
    </row>
    <row r="17">
      <c r="A17" s="3" t="inlineStr">
        <is>
          <t>f3</t>
        </is>
      </c>
      <c r="B17" s="5" t="n">
        <v>8</v>
      </c>
      <c r="C17" s="5" t="n">
        <v>1.8</v>
      </c>
      <c r="D17" s="5" t="n">
        <v>1.8</v>
      </c>
      <c r="E17" s="5" t="n">
        <v>0.3</v>
      </c>
      <c r="F17" s="5" t="n">
        <v>0.15</v>
      </c>
      <c r="G17" s="5" t="n">
        <v>0.15</v>
      </c>
      <c r="H17" s="5" t="n">
        <v>0.21</v>
      </c>
      <c r="I17" s="5">
        <f>IF(G17=0,B17*C17*D17*E17,B17*(C17*D17*F17+(C17*D17+H17)*G17/2))</f>
        <v/>
      </c>
    </row>
    <row r="18">
      <c r="A18" s="3" t="inlineStr">
        <is>
          <t>f5</t>
        </is>
      </c>
      <c r="B18" s="5" t="n">
        <v>4</v>
      </c>
      <c r="C18" s="5" t="n">
        <v>1.5</v>
      </c>
      <c r="D18" s="5" t="n">
        <v>1.5</v>
      </c>
      <c r="E18" s="5" t="n">
        <v>0.38</v>
      </c>
      <c r="F18" s="5" t="n">
        <v>0.15</v>
      </c>
      <c r="G18" s="5" t="n">
        <v>0.23</v>
      </c>
      <c r="H18" s="5" t="n">
        <v>0.21</v>
      </c>
      <c r="I18" s="5">
        <f>IF(G18=0,B18*C18*D18*E18,B18*(C18*D18*F18+(C18*D18+H18)*G18/2))</f>
        <v/>
      </c>
    </row>
    <row r="19">
      <c r="A19" s="3" t="inlineStr">
        <is>
          <t>f6</t>
        </is>
      </c>
      <c r="B19" s="5" t="n">
        <v>2</v>
      </c>
      <c r="C19" s="5" t="n">
        <v>2.15</v>
      </c>
      <c r="D19" s="5" t="n">
        <v>2.15</v>
      </c>
      <c r="E19" s="5" t="n">
        <v>0.38</v>
      </c>
      <c r="F19" s="5" t="n">
        <v>0.15</v>
      </c>
      <c r="G19" s="5" t="n">
        <v>0.23</v>
      </c>
      <c r="H19" s="5" t="n">
        <v>0.21</v>
      </c>
      <c r="I19" s="5">
        <f>IF(G19=0,B19*C19*D19*E19,B19*(C19*D19*F19+(C19*D19+H19)*G19/2))</f>
        <v/>
      </c>
    </row>
    <row r="20">
      <c r="A20" s="3" t="inlineStr">
        <is>
          <t>f7</t>
        </is>
      </c>
      <c r="B20" s="5" t="n">
        <v>2</v>
      </c>
      <c r="C20" s="5" t="n">
        <v>1.6</v>
      </c>
      <c r="D20" s="5" t="n">
        <v>1.5</v>
      </c>
      <c r="E20" s="5" t="n">
        <v>0.35</v>
      </c>
      <c r="F20" s="5" t="n">
        <v>0.15</v>
      </c>
      <c r="G20" s="5" t="n">
        <v>0.2</v>
      </c>
      <c r="H20" s="5" t="n">
        <v>0.21</v>
      </c>
      <c r="I20" s="5">
        <f>IF(G20=0,B20*C20*D20*E20,B20*(C20*D20*F20+(C20*D20+H20)*G20/2))</f>
        <v/>
      </c>
    </row>
    <row r="21">
      <c r="A21" s="3" t="inlineStr">
        <is>
          <t>f9</t>
        </is>
      </c>
      <c r="B21" s="5" t="n">
        <v>4</v>
      </c>
      <c r="C21" s="5" t="n">
        <v>2.8</v>
      </c>
      <c r="D21" s="5" t="n">
        <v>2.8</v>
      </c>
      <c r="E21" s="5" t="n">
        <v>0.45</v>
      </c>
      <c r="F21" s="5" t="n">
        <v>0.15</v>
      </c>
      <c r="G21" s="5" t="n">
        <v>0.3</v>
      </c>
      <c r="H21" s="5" t="n">
        <v>0.21</v>
      </c>
      <c r="I21" s="5">
        <f>IF(G21=0,B21*C21*D21*E21,B21*(C21*D21*F21+(C21*D21+H21)*G21/2))</f>
        <v/>
      </c>
    </row>
    <row r="23">
      <c r="A23" s="9" t="inlineStr">
        <is>
          <t>RCC PEDESTALS</t>
        </is>
      </c>
    </row>
    <row r="24">
      <c r="A24" s="2" t="inlineStr">
        <is>
          <t>Column</t>
        </is>
      </c>
      <c r="B24" s="2" t="inlineStr">
        <is>
          <t>Nos</t>
        </is>
      </c>
      <c r="C24" s="2" t="inlineStr">
        <is>
          <t>L (m)</t>
        </is>
      </c>
      <c r="D24" s="2" t="inlineStr">
        <is>
          <t>B (m)</t>
        </is>
      </c>
      <c r="E24" s="2" t="inlineStr">
        <is>
          <t>Height (m)</t>
        </is>
      </c>
      <c r="F24" s="2" t="inlineStr">
        <is>
          <t>Volume (m³)</t>
        </is>
      </c>
    </row>
    <row r="26">
      <c r="A26" s="9" t="inlineStr">
        <is>
          <t>RCC COLUMNS</t>
        </is>
      </c>
    </row>
    <row r="27">
      <c r="A27" s="2" t="inlineStr">
        <is>
          <t>Column</t>
        </is>
      </c>
      <c r="B27" s="2" t="inlineStr">
        <is>
          <t>Nos</t>
        </is>
      </c>
      <c r="C27" s="2" t="inlineStr">
        <is>
          <t>L (m)</t>
        </is>
      </c>
      <c r="D27" s="2" t="inlineStr">
        <is>
          <t>B (m)</t>
        </is>
      </c>
      <c r="E27" s="2" t="inlineStr">
        <is>
          <t>Height (m)</t>
        </is>
      </c>
      <c r="F27" s="2" t="inlineStr">
        <is>
          <t>Ped. Ded. (m)</t>
        </is>
      </c>
      <c r="G27" s="2" t="inlineStr">
        <is>
          <t>Volume (m³)</t>
        </is>
      </c>
    </row>
    <row r="28">
      <c r="A28" s="3" t="inlineStr">
        <is>
          <t>c1</t>
        </is>
      </c>
      <c r="B28" s="5" t="n">
        <v>2</v>
      </c>
      <c r="C28" s="5" t="n">
        <v>0.6</v>
      </c>
      <c r="D28" s="5" t="n">
        <v>0.23</v>
      </c>
      <c r="E28" s="5" t="n">
        <v>1.2</v>
      </c>
      <c r="F28" s="5" t="n">
        <v>0</v>
      </c>
      <c r="G28" s="5">
        <f>B28*C28*D28*E28</f>
        <v/>
      </c>
    </row>
    <row r="29">
      <c r="A29" s="3" t="inlineStr">
        <is>
          <t>c2</t>
        </is>
      </c>
      <c r="B29" s="5" t="n">
        <v>2</v>
      </c>
      <c r="C29" s="5" t="n">
        <v>0.5</v>
      </c>
      <c r="D29" s="5" t="n">
        <v>0.23</v>
      </c>
      <c r="E29" s="5" t="n">
        <v>1.2</v>
      </c>
      <c r="F29" s="5" t="n">
        <v>0</v>
      </c>
      <c r="G29" s="5">
        <f>B29*C29*D29*E29</f>
        <v/>
      </c>
    </row>
    <row r="30">
      <c r="A30" s="3" t="inlineStr">
        <is>
          <t>c3</t>
        </is>
      </c>
      <c r="B30" s="5" t="n">
        <v>2</v>
      </c>
      <c r="C30" s="5" t="n">
        <v>0.6</v>
      </c>
      <c r="D30" s="5" t="n">
        <v>0.23</v>
      </c>
      <c r="E30" s="5" t="n">
        <v>1.2</v>
      </c>
      <c r="F30" s="5" t="n">
        <v>0</v>
      </c>
      <c r="G30" s="5">
        <f>B30*C30*D30*E30</f>
        <v/>
      </c>
    </row>
    <row r="31">
      <c r="A31" s="3" t="inlineStr">
        <is>
          <t>c4</t>
        </is>
      </c>
      <c r="B31" s="5" t="n">
        <v>2</v>
      </c>
      <c r="C31" s="5" t="n">
        <v>0.6</v>
      </c>
      <c r="D31" s="5" t="n">
        <v>0.23</v>
      </c>
      <c r="E31" s="5" t="n">
        <v>1.2</v>
      </c>
      <c r="F31" s="5" t="n">
        <v>0</v>
      </c>
      <c r="G31" s="5">
        <f>B31*C31*D31*E31</f>
        <v/>
      </c>
    </row>
    <row r="32">
      <c r="A32" s="3" t="inlineStr">
        <is>
          <t>c5</t>
        </is>
      </c>
      <c r="B32" s="5" t="n">
        <v>2</v>
      </c>
      <c r="C32" s="5" t="n">
        <v>0.7</v>
      </c>
      <c r="D32" s="5" t="n">
        <v>0.23</v>
      </c>
      <c r="E32" s="5" t="n">
        <v>1.2</v>
      </c>
      <c r="F32" s="5" t="n">
        <v>0</v>
      </c>
      <c r="G32" s="5">
        <f>B32*C32*D32*E32</f>
        <v/>
      </c>
    </row>
    <row r="33">
      <c r="A33" s="3" t="inlineStr">
        <is>
          <t>c6</t>
        </is>
      </c>
      <c r="B33" s="5" t="n">
        <v>2</v>
      </c>
      <c r="C33" s="5" t="n">
        <v>0.8</v>
      </c>
      <c r="D33" s="5" t="n">
        <v>0.23</v>
      </c>
      <c r="E33" s="5" t="n">
        <v>1.2</v>
      </c>
      <c r="F33" s="5" t="n">
        <v>0</v>
      </c>
      <c r="G33" s="5">
        <f>B33*C33*D33*E33</f>
        <v/>
      </c>
    </row>
    <row r="34">
      <c r="A34" s="3" t="inlineStr">
        <is>
          <t>c7</t>
        </is>
      </c>
      <c r="B34" s="5" t="n">
        <v>2</v>
      </c>
      <c r="C34" s="5" t="n">
        <v>0.7</v>
      </c>
      <c r="D34" s="5" t="n">
        <v>0.23</v>
      </c>
      <c r="E34" s="5" t="n">
        <v>1.2</v>
      </c>
      <c r="F34" s="5" t="n">
        <v>0</v>
      </c>
      <c r="G34" s="5">
        <f>B34*C34*D34*E34</f>
        <v/>
      </c>
    </row>
    <row r="35">
      <c r="A35" s="3" t="inlineStr">
        <is>
          <t>c8</t>
        </is>
      </c>
      <c r="B35" s="5" t="n">
        <v>2</v>
      </c>
      <c r="C35" s="5" t="n">
        <v>0.6</v>
      </c>
      <c r="D35" s="5" t="n">
        <v>0.23</v>
      </c>
      <c r="E35" s="5" t="n">
        <v>1.2</v>
      </c>
      <c r="F35" s="5" t="n">
        <v>0</v>
      </c>
      <c r="G35" s="5">
        <f>B35*C35*D35*E35</f>
        <v/>
      </c>
    </row>
    <row r="36">
      <c r="A36" s="3" t="inlineStr">
        <is>
          <t>c9</t>
        </is>
      </c>
      <c r="B36" s="5" t="n">
        <v>2</v>
      </c>
      <c r="C36" s="5" t="n">
        <v>1.1</v>
      </c>
      <c r="D36" s="5" t="n">
        <v>0.23</v>
      </c>
      <c r="E36" s="5" t="n">
        <v>1.2</v>
      </c>
      <c r="F36" s="5" t="n">
        <v>0</v>
      </c>
      <c r="G36" s="5">
        <f>B36*C36*D36*E36</f>
        <v/>
      </c>
    </row>
    <row r="37">
      <c r="A37" s="3" t="inlineStr">
        <is>
          <t>c10</t>
        </is>
      </c>
      <c r="B37" s="5" t="n">
        <v>2</v>
      </c>
      <c r="C37" s="5" t="n">
        <v>0.45</v>
      </c>
      <c r="D37" s="5" t="n">
        <v>0.23</v>
      </c>
      <c r="E37" s="5" t="n">
        <v>1.2</v>
      </c>
      <c r="F37" s="5" t="n">
        <v>0</v>
      </c>
      <c r="G37" s="5">
        <f>B37*C37*D37*E37</f>
        <v/>
      </c>
    </row>
    <row r="38">
      <c r="A38" s="3" t="inlineStr">
        <is>
          <t>c11</t>
        </is>
      </c>
      <c r="B38" s="5" t="n">
        <v>2</v>
      </c>
      <c r="C38" s="5" t="n">
        <v>0.6</v>
      </c>
      <c r="D38" s="5" t="n">
        <v>0.23</v>
      </c>
      <c r="E38" s="5" t="n">
        <v>1.2</v>
      </c>
      <c r="F38" s="5" t="n">
        <v>0</v>
      </c>
      <c r="G38" s="5">
        <f>B38*C38*D38*E38</f>
        <v/>
      </c>
    </row>
    <row r="39">
      <c r="A39" s="3" t="inlineStr">
        <is>
          <t>c12</t>
        </is>
      </c>
      <c r="B39" s="5" t="n">
        <v>2</v>
      </c>
      <c r="C39" s="5" t="n">
        <v>1.1</v>
      </c>
      <c r="D39" s="5" t="n">
        <v>0.23</v>
      </c>
      <c r="E39" s="5" t="n">
        <v>1.2</v>
      </c>
      <c r="F39" s="5" t="n">
        <v>0</v>
      </c>
      <c r="G39" s="5">
        <f>B39*C39*D39*E39</f>
        <v/>
      </c>
    </row>
    <row r="40">
      <c r="A40" s="3" t="inlineStr">
        <is>
          <t>c13</t>
        </is>
      </c>
      <c r="B40" s="5" t="n">
        <v>2</v>
      </c>
      <c r="C40" s="5" t="n">
        <v>0.5</v>
      </c>
      <c r="D40" s="5" t="n">
        <v>0.23</v>
      </c>
      <c r="E40" s="5" t="n">
        <v>1.2</v>
      </c>
      <c r="F40" s="5" t="n">
        <v>0</v>
      </c>
      <c r="G40" s="5">
        <f>B40*C40*D40*E40</f>
        <v/>
      </c>
    </row>
    <row r="41">
      <c r="A41" s="3" t="inlineStr">
        <is>
          <t>c14</t>
        </is>
      </c>
      <c r="B41" s="5" t="n">
        <v>2</v>
      </c>
      <c r="C41" s="5" t="n">
        <v>0.8</v>
      </c>
      <c r="D41" s="5" t="n">
        <v>0.23</v>
      </c>
      <c r="E41" s="5" t="n">
        <v>1.2</v>
      </c>
      <c r="F41" s="5" t="n">
        <v>0</v>
      </c>
      <c r="G41" s="5">
        <f>B41*C41*D41*E41</f>
        <v/>
      </c>
    </row>
    <row r="42">
      <c r="A42" s="3" t="inlineStr">
        <is>
          <t>c15</t>
        </is>
      </c>
      <c r="B42" s="5" t="n">
        <v>2</v>
      </c>
      <c r="C42" s="5" t="n">
        <v>0.6</v>
      </c>
      <c r="D42" s="5" t="n">
        <v>0.23</v>
      </c>
      <c r="E42" s="5" t="n">
        <v>1.2</v>
      </c>
      <c r="F42" s="5" t="n">
        <v>0</v>
      </c>
      <c r="G42" s="5">
        <f>B42*C42*D42*E42</f>
        <v/>
      </c>
    </row>
    <row r="43">
      <c r="A43" s="3" t="inlineStr">
        <is>
          <t>c16</t>
        </is>
      </c>
      <c r="B43" s="5" t="n">
        <v>2</v>
      </c>
      <c r="C43" s="5" t="n">
        <v>0.6</v>
      </c>
      <c r="D43" s="5" t="n">
        <v>0.23</v>
      </c>
      <c r="E43" s="5" t="n">
        <v>1.2</v>
      </c>
      <c r="F43" s="5" t="n">
        <v>0</v>
      </c>
      <c r="G43" s="5">
        <f>B43*C43*D43*E43</f>
        <v/>
      </c>
    </row>
    <row r="44">
      <c r="A44" s="3" t="inlineStr">
        <is>
          <t>c17</t>
        </is>
      </c>
      <c r="B44" s="5" t="n">
        <v>2</v>
      </c>
      <c r="C44" s="5" t="n">
        <v>0.6</v>
      </c>
      <c r="D44" s="5" t="n">
        <v>0.23</v>
      </c>
      <c r="E44" s="5" t="n">
        <v>1.2</v>
      </c>
      <c r="F44" s="5" t="n">
        <v>0</v>
      </c>
      <c r="G44" s="5">
        <f>B44*C44*D44*E44</f>
        <v/>
      </c>
    </row>
    <row r="46">
      <c r="A46" s="9" t="inlineStr">
        <is>
          <t>PCC / RFR / REMOVAL</t>
        </is>
      </c>
    </row>
    <row r="47">
      <c r="A47" s="2" t="inlineStr">
        <is>
          <t>Item</t>
        </is>
      </c>
      <c r="B47" s="2" t="inlineStr">
        <is>
          <t>Unit</t>
        </is>
      </c>
      <c r="C47" s="2" t="inlineStr">
        <is>
          <t>Quantity</t>
        </is>
      </c>
    </row>
    <row r="48">
      <c r="A48" s="3" t="inlineStr">
        <is>
          <t>PCC Volume</t>
        </is>
      </c>
      <c r="B48" s="4" t="inlineStr">
        <is>
          <t>m³</t>
        </is>
      </c>
      <c r="C48" s="5" t="n">
        <v>8.58</v>
      </c>
    </row>
    <row r="49">
      <c r="A49" s="3" t="inlineStr">
        <is>
          <t>RFR (with bulking)</t>
        </is>
      </c>
      <c r="B49" s="4" t="inlineStr">
        <is>
          <t>m³</t>
        </is>
      </c>
      <c r="C49" s="5" t="n">
        <v>143.77</v>
      </c>
    </row>
    <row r="50">
      <c r="A50" s="3" t="inlineStr">
        <is>
          <t>Earth Removal</t>
        </is>
      </c>
      <c r="B50" s="4" t="inlineStr">
        <is>
          <t>m³</t>
        </is>
      </c>
      <c r="C50" s="5" t="n">
        <v>40.8</v>
      </c>
    </row>
  </sheetData>
  <mergeCells count="6">
    <mergeCell ref="A46:C46"/>
    <mergeCell ref="A13:I13"/>
    <mergeCell ref="A23:F23"/>
    <mergeCell ref="A1:I1"/>
    <mergeCell ref="A26:G26"/>
    <mergeCell ref="A3:F3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67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4</v>
      </c>
      <c r="C5" s="5" t="n">
        <v>10</v>
      </c>
      <c r="D5" s="4" t="n"/>
      <c r="E5" s="5" t="n">
        <v>10</v>
      </c>
      <c r="F5" s="5" t="n">
        <v>14.5</v>
      </c>
      <c r="G5" s="5">
        <f>B5*F5*(C5^2/162)</f>
        <v/>
      </c>
    </row>
    <row r="6">
      <c r="A6" s="3" t="inlineStr">
        <is>
          <t>f2</t>
        </is>
      </c>
      <c r="B6" s="5" t="n">
        <v>4</v>
      </c>
      <c r="C6" s="5" t="n">
        <v>10</v>
      </c>
      <c r="D6" s="4" t="n"/>
      <c r="E6" s="5" t="n">
        <v>12</v>
      </c>
      <c r="F6" s="5" t="n">
        <v>19.8</v>
      </c>
      <c r="G6" s="5">
        <f>B6*F6*(C6^2/162)</f>
        <v/>
      </c>
    </row>
    <row r="7">
      <c r="A7" s="3" t="inlineStr">
        <is>
          <t>f3</t>
        </is>
      </c>
      <c r="B7" s="5" t="n">
        <v>8</v>
      </c>
      <c r="C7" s="5" t="n">
        <v>12</v>
      </c>
      <c r="D7" s="4" t="n"/>
      <c r="E7" s="5" t="n">
        <v>12</v>
      </c>
      <c r="F7" s="5" t="n">
        <v>22.2</v>
      </c>
      <c r="G7" s="5">
        <f>B7*F7*(C7^2/162)</f>
        <v/>
      </c>
    </row>
    <row r="8">
      <c r="A8" s="3" t="inlineStr">
        <is>
          <t>f5</t>
        </is>
      </c>
      <c r="B8" s="5" t="n">
        <v>4</v>
      </c>
      <c r="C8" s="5" t="n">
        <v>12</v>
      </c>
      <c r="D8" s="4" t="n"/>
      <c r="E8" s="5" t="n">
        <v>13</v>
      </c>
      <c r="F8" s="5" t="n">
        <v>20.15</v>
      </c>
      <c r="G8" s="5">
        <f>B8*F8*(C8^2/162)</f>
        <v/>
      </c>
    </row>
    <row r="9">
      <c r="A9" s="3" t="inlineStr">
        <is>
          <t>f6</t>
        </is>
      </c>
      <c r="B9" s="5" t="n">
        <v>2</v>
      </c>
      <c r="C9" s="5" t="n">
        <v>12</v>
      </c>
      <c r="D9" s="4" t="n"/>
      <c r="E9" s="5" t="n">
        <v>17</v>
      </c>
      <c r="F9" s="5" t="n">
        <v>37.4</v>
      </c>
      <c r="G9" s="5">
        <f>B9*F9*(C9^2/162)</f>
        <v/>
      </c>
    </row>
    <row r="10">
      <c r="A10" s="3" t="inlineStr">
        <is>
          <t>f7</t>
        </is>
      </c>
      <c r="B10" s="5" t="n">
        <v>2</v>
      </c>
      <c r="C10" s="5" t="n">
        <v>12</v>
      </c>
      <c r="D10" s="4" t="n"/>
      <c r="E10" s="5" t="n">
        <v>11</v>
      </c>
      <c r="F10" s="5" t="n">
        <v>18.15</v>
      </c>
      <c r="G10" s="5">
        <f>B10*F10*(C10^2/162)</f>
        <v/>
      </c>
    </row>
    <row r="11">
      <c r="A11" s="3" t="inlineStr">
        <is>
          <t>f9</t>
        </is>
      </c>
      <c r="B11" s="5" t="n">
        <v>4</v>
      </c>
      <c r="C11" s="5" t="n">
        <v>12</v>
      </c>
      <c r="D11" s="4" t="n"/>
      <c r="E11" s="5" t="n">
        <v>28</v>
      </c>
      <c r="F11" s="5" t="n">
        <v>79.8</v>
      </c>
      <c r="G11" s="5">
        <f>B11*F11*(C11^2/162)</f>
        <v/>
      </c>
    </row>
    <row r="13">
      <c r="A13" s="9" t="inlineStr">
        <is>
          <t>FOOTING CROSS REINFORCEMENT</t>
        </is>
      </c>
    </row>
    <row r="14">
      <c r="A14" s="2" t="inlineStr">
        <is>
          <t>Footing</t>
        </is>
      </c>
      <c r="B14" s="2" t="inlineStr">
        <is>
          <t>Nos</t>
        </is>
      </c>
      <c r="C14" s="2" t="inlineStr">
        <is>
          <t>Dia (mm)</t>
        </is>
      </c>
      <c r="D14" s="2" t="inlineStr">
        <is>
          <t>Spacing (m)</t>
        </is>
      </c>
      <c r="E14" s="2" t="inlineStr">
        <is>
          <t>No. Bars</t>
        </is>
      </c>
      <c r="F14" s="2" t="inlineStr">
        <is>
          <t>L/Footing (m)</t>
        </is>
      </c>
      <c r="G14" s="2" t="inlineStr">
        <is>
          <t>Wt (kg)</t>
        </is>
      </c>
    </row>
    <row r="15">
      <c r="A15" s="3" t="inlineStr">
        <is>
          <t>f1</t>
        </is>
      </c>
      <c r="B15" s="5" t="n">
        <v>4</v>
      </c>
      <c r="C15" s="5" t="n">
        <v>10</v>
      </c>
      <c r="D15" s="4" t="n"/>
      <c r="E15" s="5" t="n">
        <v>10</v>
      </c>
      <c r="F15" s="5" t="n">
        <v>14.5</v>
      </c>
      <c r="G15" s="5">
        <f>B15*F15*(C15^2/162)</f>
        <v/>
      </c>
    </row>
    <row r="16">
      <c r="A16" s="3" t="inlineStr">
        <is>
          <t>f2</t>
        </is>
      </c>
      <c r="B16" s="5" t="n">
        <v>4</v>
      </c>
      <c r="C16" s="5" t="n">
        <v>10</v>
      </c>
      <c r="D16" s="4" t="n"/>
      <c r="E16" s="5" t="n">
        <v>12</v>
      </c>
      <c r="F16" s="5" t="n">
        <v>19.8</v>
      </c>
      <c r="G16" s="5">
        <f>B16*F16*(C16^2/162)</f>
        <v/>
      </c>
    </row>
    <row r="17">
      <c r="A17" s="3" t="inlineStr">
        <is>
          <t>f3</t>
        </is>
      </c>
      <c r="B17" s="5" t="n">
        <v>8</v>
      </c>
      <c r="C17" s="5" t="n">
        <v>12</v>
      </c>
      <c r="D17" s="4" t="n"/>
      <c r="E17" s="5" t="n">
        <v>12</v>
      </c>
      <c r="F17" s="5" t="n">
        <v>22.2</v>
      </c>
      <c r="G17" s="5">
        <f>B17*F17*(C17^2/162)</f>
        <v/>
      </c>
    </row>
    <row r="18">
      <c r="A18" s="3" t="inlineStr">
        <is>
          <t>f5</t>
        </is>
      </c>
      <c r="B18" s="5" t="n">
        <v>4</v>
      </c>
      <c r="C18" s="5" t="n">
        <v>12</v>
      </c>
      <c r="D18" s="4" t="n"/>
      <c r="E18" s="5" t="n">
        <v>13</v>
      </c>
      <c r="F18" s="5" t="n">
        <v>20.15</v>
      </c>
      <c r="G18" s="5">
        <f>B18*F18*(C18^2/162)</f>
        <v/>
      </c>
    </row>
    <row r="19">
      <c r="A19" s="3" t="inlineStr">
        <is>
          <t>f6</t>
        </is>
      </c>
      <c r="B19" s="5" t="n">
        <v>2</v>
      </c>
      <c r="C19" s="5" t="n">
        <v>12</v>
      </c>
      <c r="D19" s="4" t="n"/>
      <c r="E19" s="5" t="n">
        <v>17</v>
      </c>
      <c r="F19" s="5" t="n">
        <v>37.4</v>
      </c>
      <c r="G19" s="5">
        <f>B19*F19*(C19^2/162)</f>
        <v/>
      </c>
    </row>
    <row r="20">
      <c r="A20" s="3" t="inlineStr">
        <is>
          <t>f7</t>
        </is>
      </c>
      <c r="B20" s="5" t="n">
        <v>2</v>
      </c>
      <c r="C20" s="5" t="n">
        <v>12</v>
      </c>
      <c r="D20" s="4" t="n"/>
      <c r="E20" s="5" t="n">
        <v>14</v>
      </c>
      <c r="F20" s="5" t="n">
        <v>21.7</v>
      </c>
      <c r="G20" s="5">
        <f>B20*F20*(C20^2/162)</f>
        <v/>
      </c>
    </row>
    <row r="21">
      <c r="A21" s="3" t="inlineStr">
        <is>
          <t>f9</t>
        </is>
      </c>
      <c r="B21" s="5" t="n">
        <v>4</v>
      </c>
      <c r="C21" s="5" t="n">
        <v>12</v>
      </c>
      <c r="D21" s="4" t="n"/>
      <c r="E21" s="5" t="n">
        <v>28</v>
      </c>
      <c r="F21" s="5" t="n">
        <v>79.8</v>
      </c>
      <c r="G21" s="5">
        <f>B21*F21*(C21^2/162)</f>
        <v/>
      </c>
    </row>
    <row r="23">
      <c r="A23" s="9" t="inlineStr">
        <is>
          <t>PEDESTAL REINFORCEMENT</t>
        </is>
      </c>
    </row>
    <row r="24">
      <c r="A24" s="2" t="inlineStr">
        <is>
          <t>Column</t>
        </is>
      </c>
      <c r="B24" s="2" t="inlineStr">
        <is>
          <t>Nos</t>
        </is>
      </c>
      <c r="C24" s="2" t="inlineStr">
        <is>
          <t>Dia (mm)</t>
        </is>
      </c>
      <c r="D24" s="2" t="inlineStr">
        <is>
          <t>No. Bars</t>
        </is>
      </c>
      <c r="E24" s="2" t="inlineStr">
        <is>
          <t>L/Bar (m)</t>
        </is>
      </c>
      <c r="F24" s="2" t="inlineStr">
        <is>
          <t>Total L (m)</t>
        </is>
      </c>
      <c r="G24" s="2" t="inlineStr">
        <is>
          <t>Wt (kg)</t>
        </is>
      </c>
    </row>
    <row r="26">
      <c r="A26" s="9" t="inlineStr">
        <is>
          <t>PEDESTAL STIRRUPS</t>
        </is>
      </c>
    </row>
    <row r="27">
      <c r="A27" s="2" t="inlineStr">
        <is>
          <t>Column</t>
        </is>
      </c>
      <c r="B27" s="2" t="inlineStr">
        <is>
          <t>Nos</t>
        </is>
      </c>
      <c r="C27" s="2" t="inlineStr">
        <is>
          <t>Dia (mm)</t>
        </is>
      </c>
      <c r="D27" s="2" t="inlineStr">
        <is>
          <t>Spacing (m)</t>
        </is>
      </c>
      <c r="E27" s="2" t="inlineStr">
        <is>
          <t>Perimeter (m)</t>
        </is>
      </c>
      <c r="F27" s="2" t="inlineStr">
        <is>
          <t>No. Stirrups</t>
        </is>
      </c>
      <c r="G27" s="2" t="inlineStr">
        <is>
          <t>Wt (kg)</t>
        </is>
      </c>
    </row>
    <row r="29">
      <c r="A29" s="9" t="inlineStr">
        <is>
          <t>COLUMN MAIN BARS</t>
        </is>
      </c>
    </row>
    <row r="30">
      <c r="A30" s="2" t="inlineStr">
        <is>
          <t>Column</t>
        </is>
      </c>
      <c r="B30" s="2" t="inlineStr">
        <is>
          <t>Nos</t>
        </is>
      </c>
      <c r="C30" s="2" t="inlineStr">
        <is>
          <t>Dia (mm)</t>
        </is>
      </c>
      <c r="D30" s="2" t="inlineStr">
        <is>
          <t>No. Bars</t>
        </is>
      </c>
      <c r="E30" s="2" t="inlineStr">
        <is>
          <t>L/Bar (m)</t>
        </is>
      </c>
      <c r="F30" s="2" t="inlineStr">
        <is>
          <t>Total L (m)</t>
        </is>
      </c>
      <c r="G30" s="2" t="inlineStr">
        <is>
          <t>Wt (kg)</t>
        </is>
      </c>
    </row>
    <row r="31">
      <c r="A31" s="3" t="inlineStr">
        <is>
          <t>c1</t>
        </is>
      </c>
      <c r="B31" s="5" t="n">
        <v>2</v>
      </c>
      <c r="C31" s="5" t="n">
        <v>16</v>
      </c>
      <c r="D31" s="5" t="n">
        <v>8</v>
      </c>
      <c r="E31" s="5" t="n">
        <v>1.73</v>
      </c>
      <c r="F31" s="5">
        <f>D31*E31</f>
        <v/>
      </c>
      <c r="G31" s="5">
        <f>B31*F31*(C31^2/162)</f>
        <v/>
      </c>
    </row>
    <row r="32">
      <c r="A32" s="3" t="inlineStr">
        <is>
          <t>c2</t>
        </is>
      </c>
      <c r="B32" s="5" t="n">
        <v>2</v>
      </c>
      <c r="C32" s="5" t="n">
        <v>16</v>
      </c>
      <c r="D32" s="5" t="n">
        <v>8</v>
      </c>
      <c r="E32" s="5" t="n">
        <v>1.73</v>
      </c>
      <c r="F32" s="5">
        <f>D32*E32</f>
        <v/>
      </c>
      <c r="G32" s="5">
        <f>B32*F32*(C32^2/162)</f>
        <v/>
      </c>
    </row>
    <row r="33">
      <c r="A33" s="3" t="inlineStr">
        <is>
          <t>c3</t>
        </is>
      </c>
      <c r="B33" s="5" t="n">
        <v>2</v>
      </c>
      <c r="C33" s="5" t="n">
        <v>20</v>
      </c>
      <c r="D33" s="5" t="n">
        <v>8</v>
      </c>
      <c r="E33" s="5" t="n">
        <v>1.73</v>
      </c>
      <c r="F33" s="5">
        <f>D33*E33</f>
        <v/>
      </c>
      <c r="G33" s="5">
        <f>B33*F33*(C33^2/162)</f>
        <v/>
      </c>
    </row>
    <row r="34">
      <c r="A34" s="3" t="inlineStr">
        <is>
          <t>c4</t>
        </is>
      </c>
      <c r="B34" s="5" t="n">
        <v>2</v>
      </c>
      <c r="C34" s="5" t="n">
        <v>20</v>
      </c>
      <c r="D34" s="5" t="n">
        <v>8</v>
      </c>
      <c r="E34" s="5" t="n">
        <v>1.73</v>
      </c>
      <c r="F34" s="5">
        <f>D34*E34</f>
        <v/>
      </c>
      <c r="G34" s="5">
        <f>B34*F34*(C34^2/162)</f>
        <v/>
      </c>
    </row>
    <row r="35">
      <c r="A35" s="3" t="inlineStr">
        <is>
          <t>c5</t>
        </is>
      </c>
      <c r="B35" s="5" t="n">
        <v>2</v>
      </c>
      <c r="C35" s="5" t="n">
        <v>20</v>
      </c>
      <c r="D35" s="5" t="n">
        <v>8</v>
      </c>
      <c r="E35" s="5" t="n">
        <v>1.73</v>
      </c>
      <c r="F35" s="5">
        <f>D35*E35</f>
        <v/>
      </c>
      <c r="G35" s="5">
        <f>B35*F35*(C35^2/162)</f>
        <v/>
      </c>
    </row>
    <row r="36">
      <c r="A36" s="3" t="inlineStr">
        <is>
          <t>c6</t>
        </is>
      </c>
      <c r="B36" s="5" t="n">
        <v>2</v>
      </c>
      <c r="C36" s="5" t="n">
        <v>20</v>
      </c>
      <c r="D36" s="5" t="n">
        <v>10</v>
      </c>
      <c r="E36" s="5" t="n">
        <v>1.73</v>
      </c>
      <c r="F36" s="5">
        <f>D36*E36</f>
        <v/>
      </c>
      <c r="G36" s="5">
        <f>B36*F36*(C36^2/162)</f>
        <v/>
      </c>
    </row>
    <row r="37">
      <c r="A37" s="3" t="inlineStr">
        <is>
          <t>c7</t>
        </is>
      </c>
      <c r="B37" s="5" t="n">
        <v>2</v>
      </c>
      <c r="C37" s="5" t="n">
        <v>20</v>
      </c>
      <c r="D37" s="5" t="n">
        <v>8</v>
      </c>
      <c r="E37" s="5" t="n">
        <v>1.73</v>
      </c>
      <c r="F37" s="5">
        <f>D37*E37</f>
        <v/>
      </c>
      <c r="G37" s="5">
        <f>B37*F37*(C37^2/162)</f>
        <v/>
      </c>
    </row>
    <row r="38">
      <c r="A38" s="3" t="inlineStr">
        <is>
          <t>c8</t>
        </is>
      </c>
      <c r="B38" s="5" t="n">
        <v>2</v>
      </c>
      <c r="C38" s="5" t="n">
        <v>20</v>
      </c>
      <c r="D38" s="5" t="n">
        <v>10</v>
      </c>
      <c r="E38" s="5" t="n">
        <v>1.73</v>
      </c>
      <c r="F38" s="5">
        <f>D38*E38</f>
        <v/>
      </c>
      <c r="G38" s="5">
        <f>B38*F38*(C38^2/162)</f>
        <v/>
      </c>
    </row>
    <row r="39">
      <c r="A39" s="3" t="inlineStr">
        <is>
          <t>c9</t>
        </is>
      </c>
      <c r="B39" s="5" t="n">
        <v>2</v>
      </c>
      <c r="C39" s="5" t="n">
        <v>25</v>
      </c>
      <c r="D39" s="5" t="n">
        <v>12</v>
      </c>
      <c r="E39" s="5" t="n">
        <v>1.73</v>
      </c>
      <c r="F39" s="5">
        <f>D39*E39</f>
        <v/>
      </c>
      <c r="G39" s="5">
        <f>B39*F39*(C39^2/162)</f>
        <v/>
      </c>
    </row>
    <row r="40">
      <c r="A40" s="3" t="inlineStr">
        <is>
          <t>c10</t>
        </is>
      </c>
      <c r="B40" s="5" t="n">
        <v>2</v>
      </c>
      <c r="C40" s="5" t="n">
        <v>16</v>
      </c>
      <c r="D40" s="5" t="n">
        <v>6</v>
      </c>
      <c r="E40" s="5" t="n">
        <v>1.73</v>
      </c>
      <c r="F40" s="5">
        <f>D40*E40</f>
        <v/>
      </c>
      <c r="G40" s="5">
        <f>B40*F40*(C40^2/162)</f>
        <v/>
      </c>
    </row>
    <row r="41">
      <c r="A41" s="3" t="inlineStr">
        <is>
          <t>c11</t>
        </is>
      </c>
      <c r="B41" s="5" t="n">
        <v>2</v>
      </c>
      <c r="C41" s="5" t="n">
        <v>20</v>
      </c>
      <c r="D41" s="5" t="n">
        <v>10</v>
      </c>
      <c r="E41" s="5" t="n">
        <v>1.73</v>
      </c>
      <c r="F41" s="5">
        <f>D41*E41</f>
        <v/>
      </c>
      <c r="G41" s="5">
        <f>B41*F41*(C41^2/162)</f>
        <v/>
      </c>
    </row>
    <row r="42">
      <c r="A42" s="3" t="inlineStr">
        <is>
          <t>c12</t>
        </is>
      </c>
      <c r="B42" s="5" t="n">
        <v>2</v>
      </c>
      <c r="C42" s="5" t="n">
        <v>25</v>
      </c>
      <c r="D42" s="5" t="n">
        <v>12</v>
      </c>
      <c r="E42" s="5" t="n">
        <v>1.73</v>
      </c>
      <c r="F42" s="5">
        <f>D42*E42</f>
        <v/>
      </c>
      <c r="G42" s="5">
        <f>B42*F42*(C42^2/162)</f>
        <v/>
      </c>
    </row>
    <row r="43">
      <c r="A43" s="3" t="inlineStr">
        <is>
          <t>c13</t>
        </is>
      </c>
      <c r="B43" s="5" t="n">
        <v>2</v>
      </c>
      <c r="C43" s="5" t="n">
        <v>16</v>
      </c>
      <c r="D43" s="5" t="n">
        <v>8</v>
      </c>
      <c r="E43" s="5" t="n">
        <v>1.73</v>
      </c>
      <c r="F43" s="5">
        <f>D43*E43</f>
        <v/>
      </c>
      <c r="G43" s="5">
        <f>B43*F43*(C43^2/162)</f>
        <v/>
      </c>
    </row>
    <row r="44">
      <c r="A44" s="3" t="inlineStr">
        <is>
          <t>c14</t>
        </is>
      </c>
      <c r="B44" s="5" t="n">
        <v>2</v>
      </c>
      <c r="C44" s="5" t="n">
        <v>20</v>
      </c>
      <c r="D44" s="5" t="n">
        <v>10</v>
      </c>
      <c r="E44" s="5" t="n">
        <v>1.73</v>
      </c>
      <c r="F44" s="5">
        <f>D44*E44</f>
        <v/>
      </c>
      <c r="G44" s="5">
        <f>B44*F44*(C44^2/162)</f>
        <v/>
      </c>
    </row>
    <row r="45">
      <c r="A45" s="3" t="inlineStr">
        <is>
          <t>c15</t>
        </is>
      </c>
      <c r="B45" s="5" t="n">
        <v>2</v>
      </c>
      <c r="C45" s="5" t="n">
        <v>16</v>
      </c>
      <c r="D45" s="5" t="n">
        <v>8</v>
      </c>
      <c r="E45" s="5" t="n">
        <v>1.73</v>
      </c>
      <c r="F45" s="5">
        <f>D45*E45</f>
        <v/>
      </c>
      <c r="G45" s="5">
        <f>B45*F45*(C45^2/162)</f>
        <v/>
      </c>
    </row>
    <row r="46">
      <c r="A46" s="3" t="inlineStr">
        <is>
          <t>c16</t>
        </is>
      </c>
      <c r="B46" s="5" t="n">
        <v>2</v>
      </c>
      <c r="C46" s="5" t="n">
        <v>20</v>
      </c>
      <c r="D46" s="5" t="n">
        <v>8</v>
      </c>
      <c r="E46" s="5" t="n">
        <v>1.73</v>
      </c>
      <c r="F46" s="5">
        <f>D46*E46</f>
        <v/>
      </c>
      <c r="G46" s="5">
        <f>B46*F46*(C46^2/162)</f>
        <v/>
      </c>
    </row>
    <row r="47">
      <c r="A47" s="3" t="inlineStr">
        <is>
          <t>c17</t>
        </is>
      </c>
      <c r="B47" s="5" t="n">
        <v>2</v>
      </c>
      <c r="C47" s="5" t="n">
        <v>20</v>
      </c>
      <c r="D47" s="5" t="n">
        <v>8</v>
      </c>
      <c r="E47" s="5" t="n">
        <v>1.73</v>
      </c>
      <c r="F47" s="5">
        <f>D47*E47</f>
        <v/>
      </c>
      <c r="G47" s="5">
        <f>B47*F47*(C47^2/162)</f>
        <v/>
      </c>
    </row>
    <row r="49">
      <c r="A49" s="9" t="inlineStr">
        <is>
          <t>COLUMN STIRRUPS</t>
        </is>
      </c>
    </row>
    <row r="50">
      <c r="A50" s="2" t="inlineStr">
        <is>
          <t>Column</t>
        </is>
      </c>
      <c r="B50" s="2" t="inlineStr">
        <is>
          <t>Nos</t>
        </is>
      </c>
      <c r="C50" s="2" t="inlineStr">
        <is>
          <t>Dia (mm)</t>
        </is>
      </c>
      <c r="D50" s="2" t="inlineStr">
        <is>
          <t>Spacing (m)</t>
        </is>
      </c>
      <c r="E50" s="2" t="inlineStr">
        <is>
          <t>Perimeter (m)</t>
        </is>
      </c>
      <c r="F50" s="2" t="inlineStr">
        <is>
          <t>No. Stirrups</t>
        </is>
      </c>
      <c r="G50" s="2" t="inlineStr">
        <is>
          <t>Wt (kg)</t>
        </is>
      </c>
    </row>
    <row r="51">
      <c r="A51" s="3" t="inlineStr">
        <is>
          <t>c1</t>
        </is>
      </c>
      <c r="B51" s="5" t="n">
        <v>2</v>
      </c>
      <c r="C51" s="5" t="n">
        <v>8</v>
      </c>
      <c r="D51" s="5" t="n">
        <v>0.075</v>
      </c>
      <c r="E51" s="5" t="n">
        <v>1.5</v>
      </c>
      <c r="F51" s="5" t="n">
        <v>21</v>
      </c>
      <c r="G51" s="5">
        <f>B51*E51*F51*(C51^2/162)</f>
        <v/>
      </c>
    </row>
    <row r="52">
      <c r="A52" s="3" t="inlineStr">
        <is>
          <t>c2</t>
        </is>
      </c>
      <c r="B52" s="5" t="n">
        <v>2</v>
      </c>
      <c r="C52" s="5" t="n">
        <v>8</v>
      </c>
      <c r="D52" s="5" t="n">
        <v>0.075</v>
      </c>
      <c r="E52" s="5" t="n">
        <v>1.3</v>
      </c>
      <c r="F52" s="5" t="n">
        <v>21</v>
      </c>
      <c r="G52" s="5">
        <f>B52*E52*F52*(C52^2/162)</f>
        <v/>
      </c>
    </row>
    <row r="53">
      <c r="A53" s="3" t="inlineStr">
        <is>
          <t>c3</t>
        </is>
      </c>
      <c r="B53" s="5" t="n">
        <v>2</v>
      </c>
      <c r="C53" s="5" t="n">
        <v>8</v>
      </c>
      <c r="D53" s="5" t="n">
        <v>0.075</v>
      </c>
      <c r="E53" s="5" t="n">
        <v>1.5</v>
      </c>
      <c r="F53" s="5" t="n">
        <v>21</v>
      </c>
      <c r="G53" s="5">
        <f>B53*E53*F53*(C53^2/162)</f>
        <v/>
      </c>
    </row>
    <row r="54">
      <c r="A54" s="3" t="inlineStr">
        <is>
          <t>c4</t>
        </is>
      </c>
      <c r="B54" s="5" t="n">
        <v>2</v>
      </c>
      <c r="C54" s="5" t="n">
        <v>8</v>
      </c>
      <c r="D54" s="5" t="n">
        <v>0.075</v>
      </c>
      <c r="E54" s="5" t="n">
        <v>1.5</v>
      </c>
      <c r="F54" s="5" t="n">
        <v>21</v>
      </c>
      <c r="G54" s="5">
        <f>B54*E54*F54*(C54^2/162)</f>
        <v/>
      </c>
    </row>
    <row r="55">
      <c r="A55" s="3" t="inlineStr">
        <is>
          <t>c5</t>
        </is>
      </c>
      <c r="B55" s="5" t="n">
        <v>2</v>
      </c>
      <c r="C55" s="5" t="n">
        <v>8</v>
      </c>
      <c r="D55" s="5" t="n">
        <v>0.075</v>
      </c>
      <c r="E55" s="5" t="n">
        <v>1.7</v>
      </c>
      <c r="F55" s="5" t="n">
        <v>21</v>
      </c>
      <c r="G55" s="5">
        <f>B55*E55*F55*(C55^2/162)</f>
        <v/>
      </c>
    </row>
    <row r="56">
      <c r="A56" s="3" t="inlineStr">
        <is>
          <t>c6</t>
        </is>
      </c>
      <c r="B56" s="5" t="n">
        <v>2</v>
      </c>
      <c r="C56" s="5" t="n">
        <v>8</v>
      </c>
      <c r="D56" s="5" t="n">
        <v>0.075</v>
      </c>
      <c r="E56" s="5" t="n">
        <v>1.9</v>
      </c>
      <c r="F56" s="5" t="n">
        <v>21</v>
      </c>
      <c r="G56" s="5">
        <f>B56*E56*F56*(C56^2/162)</f>
        <v/>
      </c>
    </row>
    <row r="57">
      <c r="A57" s="3" t="inlineStr">
        <is>
          <t>c7</t>
        </is>
      </c>
      <c r="B57" s="5" t="n">
        <v>2</v>
      </c>
      <c r="C57" s="5" t="n">
        <v>8</v>
      </c>
      <c r="D57" s="5" t="n">
        <v>0.075</v>
      </c>
      <c r="E57" s="5" t="n">
        <v>1.7</v>
      </c>
      <c r="F57" s="5" t="n">
        <v>21</v>
      </c>
      <c r="G57" s="5">
        <f>B57*E57*F57*(C57^2/162)</f>
        <v/>
      </c>
    </row>
    <row r="58">
      <c r="A58" s="3" t="inlineStr">
        <is>
          <t>c8</t>
        </is>
      </c>
      <c r="B58" s="5" t="n">
        <v>2</v>
      </c>
      <c r="C58" s="5" t="n">
        <v>8</v>
      </c>
      <c r="D58" s="5" t="n">
        <v>0.075</v>
      </c>
      <c r="E58" s="5" t="n">
        <v>1.5</v>
      </c>
      <c r="F58" s="5" t="n">
        <v>21</v>
      </c>
      <c r="G58" s="5">
        <f>B58*E58*F58*(C58^2/162)</f>
        <v/>
      </c>
    </row>
    <row r="59">
      <c r="A59" s="3" t="inlineStr">
        <is>
          <t>c9</t>
        </is>
      </c>
      <c r="B59" s="5" t="n">
        <v>2</v>
      </c>
      <c r="C59" s="5" t="n">
        <v>8</v>
      </c>
      <c r="D59" s="5" t="n">
        <v>0.075</v>
      </c>
      <c r="E59" s="5" t="n">
        <v>2.5</v>
      </c>
      <c r="F59" s="5" t="n">
        <v>21</v>
      </c>
      <c r="G59" s="5">
        <f>B59*E59*F59*(C59^2/162)</f>
        <v/>
      </c>
    </row>
    <row r="60">
      <c r="A60" s="3" t="inlineStr">
        <is>
          <t>c10</t>
        </is>
      </c>
      <c r="B60" s="5" t="n">
        <v>2</v>
      </c>
      <c r="C60" s="5" t="n">
        <v>8</v>
      </c>
      <c r="D60" s="5" t="n">
        <v>0.075</v>
      </c>
      <c r="E60" s="5" t="n">
        <v>1.2</v>
      </c>
      <c r="F60" s="5" t="n">
        <v>21</v>
      </c>
      <c r="G60" s="5">
        <f>B60*E60*F60*(C60^2/162)</f>
        <v/>
      </c>
    </row>
    <row r="61">
      <c r="A61" s="3" t="inlineStr">
        <is>
          <t>c11</t>
        </is>
      </c>
      <c r="B61" s="5" t="n">
        <v>2</v>
      </c>
      <c r="C61" s="5" t="n">
        <v>8</v>
      </c>
      <c r="D61" s="5" t="n">
        <v>0.075</v>
      </c>
      <c r="E61" s="5" t="n">
        <v>1.5</v>
      </c>
      <c r="F61" s="5" t="n">
        <v>21</v>
      </c>
      <c r="G61" s="5">
        <f>B61*E61*F61*(C61^2/162)</f>
        <v/>
      </c>
    </row>
    <row r="62">
      <c r="A62" s="3" t="inlineStr">
        <is>
          <t>c12</t>
        </is>
      </c>
      <c r="B62" s="5" t="n">
        <v>2</v>
      </c>
      <c r="C62" s="5" t="n">
        <v>8</v>
      </c>
      <c r="D62" s="5" t="n">
        <v>0.075</v>
      </c>
      <c r="E62" s="5" t="n">
        <v>2.5</v>
      </c>
      <c r="F62" s="5" t="n">
        <v>21</v>
      </c>
      <c r="G62" s="5">
        <f>B62*E62*F62*(C62^2/162)</f>
        <v/>
      </c>
    </row>
    <row r="63">
      <c r="A63" s="3" t="inlineStr">
        <is>
          <t>c13</t>
        </is>
      </c>
      <c r="B63" s="5" t="n">
        <v>2</v>
      </c>
      <c r="C63" s="5" t="n">
        <v>8</v>
      </c>
      <c r="D63" s="5" t="n">
        <v>0.075</v>
      </c>
      <c r="E63" s="5" t="n">
        <v>1.3</v>
      </c>
      <c r="F63" s="5" t="n">
        <v>21</v>
      </c>
      <c r="G63" s="5">
        <f>B63*E63*F63*(C63^2/162)</f>
        <v/>
      </c>
    </row>
    <row r="64">
      <c r="A64" s="3" t="inlineStr">
        <is>
          <t>c14</t>
        </is>
      </c>
      <c r="B64" s="5" t="n">
        <v>2</v>
      </c>
      <c r="C64" s="5" t="n">
        <v>8</v>
      </c>
      <c r="D64" s="5" t="n">
        <v>0.075</v>
      </c>
      <c r="E64" s="5" t="n">
        <v>1.9</v>
      </c>
      <c r="F64" s="5" t="n">
        <v>21</v>
      </c>
      <c r="G64" s="5">
        <f>B64*E64*F64*(C64^2/162)</f>
        <v/>
      </c>
    </row>
    <row r="65">
      <c r="A65" s="3" t="inlineStr">
        <is>
          <t>c15</t>
        </is>
      </c>
      <c r="B65" s="5" t="n">
        <v>2</v>
      </c>
      <c r="C65" s="5" t="n">
        <v>8</v>
      </c>
      <c r="D65" s="5" t="n">
        <v>0.075</v>
      </c>
      <c r="E65" s="5" t="n">
        <v>1.5</v>
      </c>
      <c r="F65" s="5" t="n">
        <v>21</v>
      </c>
      <c r="G65" s="5">
        <f>B65*E65*F65*(C65^2/162)</f>
        <v/>
      </c>
    </row>
    <row r="66">
      <c r="A66" s="3" t="inlineStr">
        <is>
          <t>c16</t>
        </is>
      </c>
      <c r="B66" s="5" t="n">
        <v>2</v>
      </c>
      <c r="C66" s="5" t="n">
        <v>8</v>
      </c>
      <c r="D66" s="5" t="n">
        <v>0.075</v>
      </c>
      <c r="E66" s="5" t="n">
        <v>1.5</v>
      </c>
      <c r="F66" s="5" t="n">
        <v>21</v>
      </c>
      <c r="G66" s="5">
        <f>B66*E66*F66*(C66^2/162)</f>
        <v/>
      </c>
    </row>
    <row r="67">
      <c r="A67" s="3" t="inlineStr">
        <is>
          <t>c17</t>
        </is>
      </c>
      <c r="B67" s="5" t="n">
        <v>2</v>
      </c>
      <c r="C67" s="5" t="n">
        <v>8</v>
      </c>
      <c r="D67" s="5" t="n">
        <v>0.075</v>
      </c>
      <c r="E67" s="5" t="n">
        <v>1.5</v>
      </c>
      <c r="F67" s="5" t="n">
        <v>21</v>
      </c>
      <c r="G67" s="5">
        <f>B67*E67*F67*(C67^2/162)</f>
        <v/>
      </c>
    </row>
  </sheetData>
  <mergeCells count="7">
    <mergeCell ref="A13:G13"/>
    <mergeCell ref="A1:G1"/>
    <mergeCell ref="A3:G3"/>
    <mergeCell ref="A26:G26"/>
    <mergeCell ref="A29:G29"/>
    <mergeCell ref="A49:G49"/>
    <mergeCell ref="A23:G23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34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4</v>
      </c>
      <c r="C5" s="5" t="n">
        <v>1.4</v>
      </c>
      <c r="D5" s="5" t="n">
        <v>1.4</v>
      </c>
      <c r="E5" s="5" t="n">
        <v>0.15</v>
      </c>
      <c r="F5" s="5">
        <f>B5*2*E5*(C5+D5)</f>
        <v/>
      </c>
    </row>
    <row r="6">
      <c r="A6" s="3" t="inlineStr">
        <is>
          <t>f2</t>
        </is>
      </c>
      <c r="B6" s="5" t="n">
        <v>4</v>
      </c>
      <c r="C6" s="5" t="n">
        <v>1.6</v>
      </c>
      <c r="D6" s="5" t="n">
        <v>1.6</v>
      </c>
      <c r="E6" s="5" t="n">
        <v>0.15</v>
      </c>
      <c r="F6" s="5">
        <f>B6*2*E6*(C6+D6)</f>
        <v/>
      </c>
    </row>
    <row r="7">
      <c r="A7" s="3" t="inlineStr">
        <is>
          <t>f3</t>
        </is>
      </c>
      <c r="B7" s="5" t="n">
        <v>8</v>
      </c>
      <c r="C7" s="5" t="n">
        <v>1.8</v>
      </c>
      <c r="D7" s="5" t="n">
        <v>1.8</v>
      </c>
      <c r="E7" s="5" t="n">
        <v>0.15</v>
      </c>
      <c r="F7" s="5">
        <f>B7*2*E7*(C7+D7)</f>
        <v/>
      </c>
    </row>
    <row r="8">
      <c r="A8" s="3" t="inlineStr">
        <is>
          <t>f5</t>
        </is>
      </c>
      <c r="B8" s="5" t="n">
        <v>4</v>
      </c>
      <c r="C8" s="5" t="n">
        <v>1.5</v>
      </c>
      <c r="D8" s="5" t="n">
        <v>1.5</v>
      </c>
      <c r="E8" s="5" t="n">
        <v>0.15</v>
      </c>
      <c r="F8" s="5">
        <f>B8*2*E8*(C8+D8)</f>
        <v/>
      </c>
    </row>
    <row r="9">
      <c r="A9" s="3" t="inlineStr">
        <is>
          <t>f6</t>
        </is>
      </c>
      <c r="B9" s="5" t="n">
        <v>2</v>
      </c>
      <c r="C9" s="5" t="n">
        <v>2.15</v>
      </c>
      <c r="D9" s="5" t="n">
        <v>2.15</v>
      </c>
      <c r="E9" s="5" t="n">
        <v>0.15</v>
      </c>
      <c r="F9" s="5">
        <f>B9*2*E9*(C9+D9)</f>
        <v/>
      </c>
    </row>
    <row r="10">
      <c r="A10" s="3" t="inlineStr">
        <is>
          <t>f7</t>
        </is>
      </c>
      <c r="B10" s="5" t="n">
        <v>2</v>
      </c>
      <c r="C10" s="5" t="n">
        <v>1.6</v>
      </c>
      <c r="D10" s="5" t="n">
        <v>1.5</v>
      </c>
      <c r="E10" s="5" t="n">
        <v>0.15</v>
      </c>
      <c r="F10" s="5">
        <f>B10*2*E10*(C10+D10)</f>
        <v/>
      </c>
    </row>
    <row r="11">
      <c r="A11" s="3" t="inlineStr">
        <is>
          <t>f9</t>
        </is>
      </c>
      <c r="B11" s="5" t="n">
        <v>4</v>
      </c>
      <c r="C11" s="5" t="n">
        <v>2.8</v>
      </c>
      <c r="D11" s="5" t="n">
        <v>2.8</v>
      </c>
      <c r="E11" s="5" t="n">
        <v>0.15</v>
      </c>
      <c r="F11" s="5">
        <f>B11*2*E11*(C11+D11)</f>
        <v/>
      </c>
    </row>
    <row r="13">
      <c r="A13" s="9" t="inlineStr">
        <is>
          <t>FORMWORK – PEDESTALS</t>
        </is>
      </c>
    </row>
    <row r="14">
      <c r="A14" s="2" t="inlineStr">
        <is>
          <t>Column</t>
        </is>
      </c>
      <c r="B14" s="2" t="inlineStr">
        <is>
          <t>Nos</t>
        </is>
      </c>
      <c r="C14" s="2" t="inlineStr">
        <is>
          <t>L (m)</t>
        </is>
      </c>
      <c r="D14" s="2" t="inlineStr">
        <is>
          <t>B (m)</t>
        </is>
      </c>
      <c r="E14" s="2" t="inlineStr">
        <is>
          <t>Height (m)</t>
        </is>
      </c>
      <c r="F14" s="2" t="inlineStr">
        <is>
          <t>Area (m²)</t>
        </is>
      </c>
    </row>
    <row r="16">
      <c r="A16" s="9" t="inlineStr">
        <is>
          <t>FORMWORK – COLUMNS</t>
        </is>
      </c>
    </row>
    <row r="17">
      <c r="A17" s="2" t="inlineStr">
        <is>
          <t>Column</t>
        </is>
      </c>
      <c r="B17" s="2" t="inlineStr">
        <is>
          <t>Nos</t>
        </is>
      </c>
      <c r="C17" s="2" t="inlineStr">
        <is>
          <t>L (m)</t>
        </is>
      </c>
      <c r="D17" s="2" t="inlineStr">
        <is>
          <t>B (m)</t>
        </is>
      </c>
      <c r="E17" s="2" t="inlineStr">
        <is>
          <t>Height (m)</t>
        </is>
      </c>
      <c r="F17" s="2" t="inlineStr">
        <is>
          <t>Ped. Ded. (m)</t>
        </is>
      </c>
      <c r="G17" s="2" t="inlineStr">
        <is>
          <t>Area (m²)</t>
        </is>
      </c>
    </row>
    <row r="18">
      <c r="A18" s="3" t="inlineStr">
        <is>
          <t>c1</t>
        </is>
      </c>
      <c r="B18" s="5" t="n">
        <v>2</v>
      </c>
      <c r="C18" s="5" t="n">
        <v>0.6</v>
      </c>
      <c r="D18" s="5" t="n">
        <v>0.23</v>
      </c>
      <c r="E18" s="5" t="n">
        <v>1.12</v>
      </c>
      <c r="F18" s="5" t="n">
        <v>0</v>
      </c>
      <c r="G18" s="5">
        <f>B18*2*E18*(C18+D18)</f>
        <v/>
      </c>
    </row>
    <row r="19">
      <c r="A19" s="3" t="inlineStr">
        <is>
          <t>c2</t>
        </is>
      </c>
      <c r="B19" s="5" t="n">
        <v>2</v>
      </c>
      <c r="C19" s="5" t="n">
        <v>0.5</v>
      </c>
      <c r="D19" s="5" t="n">
        <v>0.23</v>
      </c>
      <c r="E19" s="5" t="n">
        <v>1.12</v>
      </c>
      <c r="F19" s="5" t="n">
        <v>0</v>
      </c>
      <c r="G19" s="5">
        <f>B19*2*E19*(C19+D19)</f>
        <v/>
      </c>
    </row>
    <row r="20">
      <c r="A20" s="3" t="inlineStr">
        <is>
          <t>c3</t>
        </is>
      </c>
      <c r="B20" s="5" t="n">
        <v>2</v>
      </c>
      <c r="C20" s="5" t="n">
        <v>0.6</v>
      </c>
      <c r="D20" s="5" t="n">
        <v>0.23</v>
      </c>
      <c r="E20" s="5" t="n">
        <v>1.12</v>
      </c>
      <c r="F20" s="5" t="n">
        <v>0</v>
      </c>
      <c r="G20" s="5">
        <f>B20*2*E20*(C20+D20)</f>
        <v/>
      </c>
    </row>
    <row r="21">
      <c r="A21" s="3" t="inlineStr">
        <is>
          <t>c4</t>
        </is>
      </c>
      <c r="B21" s="5" t="n">
        <v>2</v>
      </c>
      <c r="C21" s="5" t="n">
        <v>0.6</v>
      </c>
      <c r="D21" s="5" t="n">
        <v>0.23</v>
      </c>
      <c r="E21" s="5" t="n">
        <v>1.12</v>
      </c>
      <c r="F21" s="5" t="n">
        <v>0</v>
      </c>
      <c r="G21" s="5">
        <f>B21*2*E21*(C21+D21)</f>
        <v/>
      </c>
    </row>
    <row r="22">
      <c r="A22" s="3" t="inlineStr">
        <is>
          <t>c5</t>
        </is>
      </c>
      <c r="B22" s="5" t="n">
        <v>2</v>
      </c>
      <c r="C22" s="5" t="n">
        <v>0.7</v>
      </c>
      <c r="D22" s="5" t="n">
        <v>0.23</v>
      </c>
      <c r="E22" s="5" t="n">
        <v>1.12</v>
      </c>
      <c r="F22" s="5" t="n">
        <v>0</v>
      </c>
      <c r="G22" s="5">
        <f>B22*2*E22*(C22+D22)</f>
        <v/>
      </c>
    </row>
    <row r="23">
      <c r="A23" s="3" t="inlineStr">
        <is>
          <t>c6</t>
        </is>
      </c>
      <c r="B23" s="5" t="n">
        <v>2</v>
      </c>
      <c r="C23" s="5" t="n">
        <v>0.8</v>
      </c>
      <c r="D23" s="5" t="n">
        <v>0.23</v>
      </c>
      <c r="E23" s="5" t="n">
        <v>1.12</v>
      </c>
      <c r="F23" s="5" t="n">
        <v>0</v>
      </c>
      <c r="G23" s="5">
        <f>B23*2*E23*(C23+D23)</f>
        <v/>
      </c>
    </row>
    <row r="24">
      <c r="A24" s="3" t="inlineStr">
        <is>
          <t>c7</t>
        </is>
      </c>
      <c r="B24" s="5" t="n">
        <v>2</v>
      </c>
      <c r="C24" s="5" t="n">
        <v>0.7</v>
      </c>
      <c r="D24" s="5" t="n">
        <v>0.23</v>
      </c>
      <c r="E24" s="5" t="n">
        <v>1.12</v>
      </c>
      <c r="F24" s="5" t="n">
        <v>0</v>
      </c>
      <c r="G24" s="5">
        <f>B24*2*E24*(C24+D24)</f>
        <v/>
      </c>
    </row>
    <row r="25">
      <c r="A25" s="3" t="inlineStr">
        <is>
          <t>c8</t>
        </is>
      </c>
      <c r="B25" s="5" t="n">
        <v>2</v>
      </c>
      <c r="C25" s="5" t="n">
        <v>0.6</v>
      </c>
      <c r="D25" s="5" t="n">
        <v>0.23</v>
      </c>
      <c r="E25" s="5" t="n">
        <v>1.12</v>
      </c>
      <c r="F25" s="5" t="n">
        <v>0</v>
      </c>
      <c r="G25" s="5">
        <f>B25*2*E25*(C25+D25)</f>
        <v/>
      </c>
    </row>
    <row r="26">
      <c r="A26" s="3" t="inlineStr">
        <is>
          <t>c9</t>
        </is>
      </c>
      <c r="B26" s="5" t="n">
        <v>2</v>
      </c>
      <c r="C26" s="5" t="n">
        <v>1.1</v>
      </c>
      <c r="D26" s="5" t="n">
        <v>0.23</v>
      </c>
      <c r="E26" s="5" t="n">
        <v>1.12</v>
      </c>
      <c r="F26" s="5" t="n">
        <v>0</v>
      </c>
      <c r="G26" s="5">
        <f>B26*2*E26*(C26+D26)</f>
        <v/>
      </c>
    </row>
    <row r="27">
      <c r="A27" s="3" t="inlineStr">
        <is>
          <t>c10</t>
        </is>
      </c>
      <c r="B27" s="5" t="n">
        <v>2</v>
      </c>
      <c r="C27" s="5" t="n">
        <v>0.45</v>
      </c>
      <c r="D27" s="5" t="n">
        <v>0.23</v>
      </c>
      <c r="E27" s="5" t="n">
        <v>1.12</v>
      </c>
      <c r="F27" s="5" t="n">
        <v>0</v>
      </c>
      <c r="G27" s="5">
        <f>B27*2*E27*(C27+D27)</f>
        <v/>
      </c>
    </row>
    <row r="28">
      <c r="A28" s="3" t="inlineStr">
        <is>
          <t>c11</t>
        </is>
      </c>
      <c r="B28" s="5" t="n">
        <v>2</v>
      </c>
      <c r="C28" s="5" t="n">
        <v>0.6</v>
      </c>
      <c r="D28" s="5" t="n">
        <v>0.23</v>
      </c>
      <c r="E28" s="5" t="n">
        <v>1.12</v>
      </c>
      <c r="F28" s="5" t="n">
        <v>0</v>
      </c>
      <c r="G28" s="5">
        <f>B28*2*E28*(C28+D28)</f>
        <v/>
      </c>
    </row>
    <row r="29">
      <c r="A29" s="3" t="inlineStr">
        <is>
          <t>c12</t>
        </is>
      </c>
      <c r="B29" s="5" t="n">
        <v>2</v>
      </c>
      <c r="C29" s="5" t="n">
        <v>1.1</v>
      </c>
      <c r="D29" s="5" t="n">
        <v>0.23</v>
      </c>
      <c r="E29" s="5" t="n">
        <v>1.12</v>
      </c>
      <c r="F29" s="5" t="n">
        <v>0</v>
      </c>
      <c r="G29" s="5">
        <f>B29*2*E29*(C29+D29)</f>
        <v/>
      </c>
    </row>
    <row r="30">
      <c r="A30" s="3" t="inlineStr">
        <is>
          <t>c13</t>
        </is>
      </c>
      <c r="B30" s="5" t="n">
        <v>2</v>
      </c>
      <c r="C30" s="5" t="n">
        <v>0.5</v>
      </c>
      <c r="D30" s="5" t="n">
        <v>0.23</v>
      </c>
      <c r="E30" s="5" t="n">
        <v>1.12</v>
      </c>
      <c r="F30" s="5" t="n">
        <v>0</v>
      </c>
      <c r="G30" s="5">
        <f>B30*2*E30*(C30+D30)</f>
        <v/>
      </c>
    </row>
    <row r="31">
      <c r="A31" s="3" t="inlineStr">
        <is>
          <t>c14</t>
        </is>
      </c>
      <c r="B31" s="5" t="n">
        <v>2</v>
      </c>
      <c r="C31" s="5" t="n">
        <v>0.8</v>
      </c>
      <c r="D31" s="5" t="n">
        <v>0.23</v>
      </c>
      <c r="E31" s="5" t="n">
        <v>1.12</v>
      </c>
      <c r="F31" s="5" t="n">
        <v>0</v>
      </c>
      <c r="G31" s="5">
        <f>B31*2*E31*(C31+D31)</f>
        <v/>
      </c>
    </row>
    <row r="32">
      <c r="A32" s="3" t="inlineStr">
        <is>
          <t>c15</t>
        </is>
      </c>
      <c r="B32" s="5" t="n">
        <v>2</v>
      </c>
      <c r="C32" s="5" t="n">
        <v>0.6</v>
      </c>
      <c r="D32" s="5" t="n">
        <v>0.23</v>
      </c>
      <c r="E32" s="5" t="n">
        <v>1.12</v>
      </c>
      <c r="F32" s="5" t="n">
        <v>0</v>
      </c>
      <c r="G32" s="5">
        <f>B32*2*E32*(C32+D32)</f>
        <v/>
      </c>
    </row>
    <row r="33">
      <c r="A33" s="3" t="inlineStr">
        <is>
          <t>c16</t>
        </is>
      </c>
      <c r="B33" s="5" t="n">
        <v>2</v>
      </c>
      <c r="C33" s="5" t="n">
        <v>0.6</v>
      </c>
      <c r="D33" s="5" t="n">
        <v>0.23</v>
      </c>
      <c r="E33" s="5" t="n">
        <v>1.12</v>
      </c>
      <c r="F33" s="5" t="n">
        <v>0</v>
      </c>
      <c r="G33" s="5">
        <f>B33*2*E33*(C33+D33)</f>
        <v/>
      </c>
    </row>
    <row r="34">
      <c r="A34" s="3" t="inlineStr">
        <is>
          <t>c17</t>
        </is>
      </c>
      <c r="B34" s="5" t="n">
        <v>2</v>
      </c>
      <c r="C34" s="5" t="n">
        <v>0.6</v>
      </c>
      <c r="D34" s="5" t="n">
        <v>0.23</v>
      </c>
      <c r="E34" s="5" t="n">
        <v>1.12</v>
      </c>
      <c r="F34" s="5" t="n">
        <v>0</v>
      </c>
      <c r="G34" s="5">
        <f>B34*2*E34*(C34+D34)</f>
        <v/>
      </c>
    </row>
  </sheetData>
  <mergeCells count="4">
    <mergeCell ref="A3:F3"/>
    <mergeCell ref="A16:G16"/>
    <mergeCell ref="A13:F13"/>
    <mergeCell ref="A1:G1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2026-05-27T07:36:40Z</dcterms:created>
  <dcterms:modified xmlns:dcterms="http://purl.org/dc/terms/" xmlns:xsi="http://www.w3.org/2001/XMLSchema-instance" xsi:type="dcterms:W3CDTF">2026-05-27T07:36:40Z</dcterms:modified>
</cp:coreProperties>
</file>