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6" headerRowCount="1">
  <autoFilter ref="A4:F6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2:G35" headerRowCount="1">
  <autoFilter ref="A32:G3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6" headerRowCount="1">
  <autoFilter ref="A4:F6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9:F12" headerRowCount="1">
  <autoFilter ref="A9:F12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5:G18" headerRowCount="1">
  <autoFilter ref="A15:G18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9:I11" headerRowCount="1">
  <autoFilter ref="A9:I11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4:F17" headerRowCount="1">
  <autoFilter ref="A14:F17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0:G23" headerRowCount="1">
  <autoFilter ref="A20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6" headerRowCount="1">
  <autoFilter ref="A4:G6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9:G11" headerRowCount="1">
  <autoFilter ref="A9:G11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4:G17" headerRowCount="1">
  <autoFilter ref="A14:G17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0:G23" headerRowCount="1">
  <autoFilter ref="A20:G2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6:G29" headerRowCount="1">
  <autoFilter ref="A26:G2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2.21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33.69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13.66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8">
      <c r="A8" s="9" t="inlineStr">
        <is>
          <t>RCC FOUNDATION</t>
        </is>
      </c>
    </row>
    <row r="9">
      <c r="A9" s="2" t="inlineStr">
        <is>
          <t>Footing</t>
        </is>
      </c>
      <c r="B9" s="2" t="inlineStr">
        <is>
          <t>Nos</t>
        </is>
      </c>
      <c r="C9" s="2" t="inlineStr">
        <is>
          <t>L (m)</t>
        </is>
      </c>
      <c r="D9" s="2" t="inlineStr">
        <is>
          <t>B (m)</t>
        </is>
      </c>
      <c r="E9" s="2" t="inlineStr">
        <is>
          <t>Depth (m)</t>
        </is>
      </c>
      <c r="F9" s="2" t="inlineStr">
        <is>
          <t>d1 (m)</t>
        </is>
      </c>
      <c r="G9" s="2" t="inlineStr">
        <is>
          <t>d2 (m)</t>
        </is>
      </c>
      <c r="H9" s="2" t="inlineStr">
        <is>
          <t>Top Area (m²)</t>
        </is>
      </c>
      <c r="I9" s="2" t="inlineStr">
        <is>
          <t>Volume (m³)</t>
        </is>
      </c>
    </row>
    <row r="10">
      <c r="A10" s="3" t="inlineStr">
        <is>
          <t>f1</t>
        </is>
      </c>
      <c r="B10" s="5" t="n">
        <v>5</v>
      </c>
      <c r="C10" s="5" t="n">
        <v>1.22</v>
      </c>
      <c r="D10" s="5" t="n">
        <v>1.22</v>
      </c>
      <c r="E10" s="5" t="n">
        <v>0.53</v>
      </c>
      <c r="F10" s="5" t="n">
        <v>0.23</v>
      </c>
      <c r="G10" s="5" t="n">
        <v>0.3</v>
      </c>
      <c r="H10" s="5" t="n">
        <v>0.12</v>
      </c>
      <c r="I10" s="5">
        <f>IF(G10=0,B10*C10*D10*E10,B10*(C10*D10*F10+(C10*D10+H10)*G10/2))</f>
        <v/>
      </c>
    </row>
    <row r="11">
      <c r="A11" s="3" t="inlineStr">
        <is>
          <t>f2</t>
        </is>
      </c>
      <c r="B11" s="5" t="n">
        <v>7</v>
      </c>
      <c r="C11" s="5" t="n">
        <v>1.52</v>
      </c>
      <c r="D11" s="5" t="n">
        <v>1.52</v>
      </c>
      <c r="E11" s="5" t="n">
        <v>0.61</v>
      </c>
      <c r="F11" s="5" t="n">
        <v>0.23</v>
      </c>
      <c r="G11" s="5" t="n">
        <v>0.38</v>
      </c>
      <c r="H11" s="5" t="n">
        <v>0.12</v>
      </c>
      <c r="I11" s="5">
        <f>IF(G11=0,B11*C11*D11*E11,B11*(C11*D11*F11+(C11*D11+H11)*G11/2))</f>
        <v/>
      </c>
    </row>
    <row r="13">
      <c r="A13" s="9" t="inlineStr">
        <is>
          <t>RCC PEDESTALS</t>
        </is>
      </c>
    </row>
    <row r="14">
      <c r="A14" s="2" t="inlineStr">
        <is>
          <t>Column</t>
        </is>
      </c>
      <c r="B14" s="2" t="inlineStr">
        <is>
          <t>Nos</t>
        </is>
      </c>
      <c r="C14" s="2" t="inlineStr">
        <is>
          <t>L (m)</t>
        </is>
      </c>
      <c r="D14" s="2" t="inlineStr">
        <is>
          <t>B (m)</t>
        </is>
      </c>
      <c r="E14" s="2" t="inlineStr">
        <is>
          <t>Height (m)</t>
        </is>
      </c>
      <c r="F14" s="2" t="inlineStr">
        <is>
          <t>Volume (m³)</t>
        </is>
      </c>
    </row>
    <row r="15">
      <c r="A15" s="3" t="inlineStr">
        <is>
          <t>c1</t>
        </is>
      </c>
      <c r="B15" s="5" t="n">
        <v>5</v>
      </c>
      <c r="C15" s="5" t="n">
        <v>0.3</v>
      </c>
      <c r="D15" s="5" t="n">
        <v>0.46</v>
      </c>
      <c r="E15" s="5" t="n">
        <v>0.38</v>
      </c>
      <c r="F15" s="5">
        <f>B15*C15*D15*E15</f>
        <v/>
      </c>
    </row>
    <row r="16">
      <c r="A16" s="3" t="inlineStr">
        <is>
          <t>c2</t>
        </is>
      </c>
      <c r="B16" s="5" t="n">
        <v>7</v>
      </c>
      <c r="C16" s="5" t="n">
        <v>0.3</v>
      </c>
      <c r="D16" s="5" t="n">
        <v>0.46</v>
      </c>
      <c r="E16" s="5" t="n">
        <v>0.38</v>
      </c>
      <c r="F16" s="5">
        <f>B16*C16*D16*E16</f>
        <v/>
      </c>
    </row>
    <row r="17">
      <c r="A17" s="3" t="inlineStr">
        <is>
          <t>sc1</t>
        </is>
      </c>
      <c r="B17" s="5" t="n">
        <v>4</v>
      </c>
      <c r="C17" s="5" t="n">
        <v>0.3</v>
      </c>
      <c r="D17" s="5" t="n">
        <v>0.46</v>
      </c>
      <c r="E17" s="5" t="n">
        <v>0.38</v>
      </c>
      <c r="F17" s="5">
        <f>B17*C17*D17*E17</f>
        <v/>
      </c>
    </row>
    <row r="19">
      <c r="A19" s="9" t="inlineStr">
        <is>
          <t>RCC COLUMNS</t>
        </is>
      </c>
    </row>
    <row r="20">
      <c r="A20" s="2" t="inlineStr">
        <is>
          <t>Column</t>
        </is>
      </c>
      <c r="B20" s="2" t="inlineStr">
        <is>
          <t>Nos</t>
        </is>
      </c>
      <c r="C20" s="2" t="inlineStr">
        <is>
          <t>L (m)</t>
        </is>
      </c>
      <c r="D20" s="2" t="inlineStr">
        <is>
          <t>B (m)</t>
        </is>
      </c>
      <c r="E20" s="2" t="inlineStr">
        <is>
          <t>Height (m)</t>
        </is>
      </c>
      <c r="F20" s="2" t="inlineStr">
        <is>
          <t>Ped. Ded. (m)</t>
        </is>
      </c>
      <c r="G20" s="2" t="inlineStr">
        <is>
          <t>Volume (m³)</t>
        </is>
      </c>
    </row>
    <row r="21">
      <c r="A21" s="3" t="inlineStr">
        <is>
          <t>c1</t>
        </is>
      </c>
      <c r="B21" s="5" t="n">
        <v>5</v>
      </c>
      <c r="C21" s="5" t="n">
        <v>0.23</v>
      </c>
      <c r="D21" s="5" t="n">
        <v>0.3</v>
      </c>
      <c r="E21" s="5" t="n">
        <v>0.61</v>
      </c>
      <c r="F21" s="5" t="n">
        <v>0.38</v>
      </c>
      <c r="G21" s="5">
        <f>B21*C21*D21*E21</f>
        <v/>
      </c>
    </row>
    <row r="22">
      <c r="A22" s="3" t="inlineStr">
        <is>
          <t>c2</t>
        </is>
      </c>
      <c r="B22" s="5" t="n">
        <v>7</v>
      </c>
      <c r="C22" s="5" t="n">
        <v>0.23</v>
      </c>
      <c r="D22" s="5" t="n">
        <v>0.38</v>
      </c>
      <c r="E22" s="5" t="n">
        <v>0.61</v>
      </c>
      <c r="F22" s="5" t="n">
        <v>0.38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2.21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33.69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13.66</v>
      </c>
    </row>
  </sheetData>
  <mergeCells count="6">
    <mergeCell ref="A25:C25"/>
    <mergeCell ref="A13:F13"/>
    <mergeCell ref="A1:I1"/>
    <mergeCell ref="A8:I8"/>
    <mergeCell ref="A3:F3"/>
    <mergeCell ref="A19:G1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11</v>
      </c>
      <c r="F6" s="5" t="n">
        <v>18.18</v>
      </c>
      <c r="G6" s="5">
        <f>B6*F6*(C6^2/162)</f>
        <v/>
      </c>
    </row>
    <row r="8">
      <c r="A8" s="9" t="inlineStr">
        <is>
          <t>FOOTING CROSS REINFORCEMENT</t>
        </is>
      </c>
    </row>
    <row r="9">
      <c r="A9" s="2" t="inlineStr">
        <is>
          <t>Footing</t>
        </is>
      </c>
      <c r="B9" s="2" t="inlineStr">
        <is>
          <t>Nos</t>
        </is>
      </c>
      <c r="C9" s="2" t="inlineStr">
        <is>
          <t>Dia (mm)</t>
        </is>
      </c>
      <c r="D9" s="2" t="inlineStr">
        <is>
          <t>Spacing (m)</t>
        </is>
      </c>
      <c r="E9" s="2" t="inlineStr">
        <is>
          <t>No. Bars</t>
        </is>
      </c>
      <c r="F9" s="2" t="inlineStr">
        <is>
          <t>L/Footing (m)</t>
        </is>
      </c>
      <c r="G9" s="2" t="inlineStr">
        <is>
          <t>Wt (kg)</t>
        </is>
      </c>
    </row>
    <row r="10">
      <c r="A10" s="3" t="inlineStr">
        <is>
          <t>f1</t>
        </is>
      </c>
      <c r="B10" s="5" t="n">
        <v>5</v>
      </c>
      <c r="C10" s="5" t="n">
        <v>12</v>
      </c>
      <c r="D10" s="5" t="n">
        <v>0.152</v>
      </c>
      <c r="E10" s="5" t="n">
        <v>9</v>
      </c>
      <c r="F10" s="5" t="n">
        <v>12.13</v>
      </c>
      <c r="G10" s="5">
        <f>B10*F10*(C10^2/162)</f>
        <v/>
      </c>
    </row>
    <row r="11">
      <c r="A11" s="3" t="inlineStr">
        <is>
          <t>f2</t>
        </is>
      </c>
      <c r="B11" s="5" t="n">
        <v>7</v>
      </c>
      <c r="C11" s="5" t="n">
        <v>12</v>
      </c>
      <c r="D11" s="5" t="n">
        <v>0.152</v>
      </c>
      <c r="E11" s="5" t="n">
        <v>11</v>
      </c>
      <c r="F11" s="5" t="n">
        <v>18.18</v>
      </c>
      <c r="G11" s="5">
        <f>B11*F11*(C11^2/162)</f>
        <v/>
      </c>
    </row>
    <row r="13">
      <c r="A13" s="9" t="inlineStr">
        <is>
          <t>PEDESTAL REINFORCEMENT</t>
        </is>
      </c>
    </row>
    <row r="14">
      <c r="A14" s="2" t="inlineStr">
        <is>
          <t>Column</t>
        </is>
      </c>
      <c r="B14" s="2" t="inlineStr">
        <is>
          <t>Nos</t>
        </is>
      </c>
      <c r="C14" s="2" t="inlineStr">
        <is>
          <t>Dia (mm)</t>
        </is>
      </c>
      <c r="D14" s="2" t="inlineStr">
        <is>
          <t>No. Bars</t>
        </is>
      </c>
      <c r="E14" s="2" t="inlineStr">
        <is>
          <t>L/Bar (m)</t>
        </is>
      </c>
      <c r="F14" s="2" t="inlineStr">
        <is>
          <t>Total L (m)</t>
        </is>
      </c>
      <c r="G14" s="2" t="inlineStr">
        <is>
          <t>Wt (kg)</t>
        </is>
      </c>
    </row>
    <row r="15">
      <c r="A15" s="3" t="inlineStr">
        <is>
          <t>c1</t>
        </is>
      </c>
      <c r="B15" s="5" t="n">
        <v>5</v>
      </c>
      <c r="C15" s="5" t="n">
        <v>16</v>
      </c>
      <c r="D15" s="5" t="n">
        <v>8</v>
      </c>
      <c r="E15" s="5" t="n">
        <v>1.21</v>
      </c>
      <c r="F15" s="5">
        <f>D15*E15</f>
        <v/>
      </c>
      <c r="G15" s="5">
        <f>B15*F15*(C15^2/162)</f>
        <v/>
      </c>
    </row>
    <row r="16">
      <c r="A16" s="3" t="inlineStr">
        <is>
          <t>c2</t>
        </is>
      </c>
      <c r="B16" s="5" t="n">
        <v>7</v>
      </c>
      <c r="C16" s="5" t="n">
        <v>16</v>
      </c>
      <c r="D16" s="5" t="n">
        <v>8</v>
      </c>
      <c r="E16" s="5" t="n">
        <v>1.21</v>
      </c>
      <c r="F16" s="5">
        <f>D16*E16</f>
        <v/>
      </c>
      <c r="G16" s="5">
        <f>B16*F16*(C16^2/162)</f>
        <v/>
      </c>
    </row>
    <row r="17">
      <c r="A17" s="3" t="inlineStr">
        <is>
          <t>sc1</t>
        </is>
      </c>
      <c r="B17" s="5" t="n">
        <v>4</v>
      </c>
      <c r="C17" s="5" t="n">
        <v>16</v>
      </c>
      <c r="D17" s="5" t="n">
        <v>8</v>
      </c>
      <c r="E17" s="5" t="n">
        <v>1.21</v>
      </c>
      <c r="F17" s="5">
        <f>D17*E17</f>
        <v/>
      </c>
      <c r="G17" s="5">
        <f>B17*F17*(C17^2/162)</f>
        <v/>
      </c>
    </row>
    <row r="19">
      <c r="A19" s="9" t="inlineStr">
        <is>
          <t>PEDESTAL STIRRUPS</t>
        </is>
      </c>
    </row>
    <row r="20">
      <c r="A20" s="2" t="inlineStr">
        <is>
          <t>Column</t>
        </is>
      </c>
      <c r="B20" s="2" t="inlineStr">
        <is>
          <t>Nos</t>
        </is>
      </c>
      <c r="C20" s="2" t="inlineStr">
        <is>
          <t>Dia (mm)</t>
        </is>
      </c>
      <c r="D20" s="2" t="inlineStr">
        <is>
          <t>Spacing (m)</t>
        </is>
      </c>
      <c r="E20" s="2" t="inlineStr">
        <is>
          <t>Perimeter (m)</t>
        </is>
      </c>
      <c r="F20" s="2" t="inlineStr">
        <is>
          <t>No. Stirrups</t>
        </is>
      </c>
      <c r="G20" s="2" t="inlineStr">
        <is>
          <t>Wt (kg)</t>
        </is>
      </c>
    </row>
    <row r="21">
      <c r="A21" s="3" t="inlineStr">
        <is>
          <t>c1</t>
        </is>
      </c>
      <c r="B21" s="5" t="n">
        <v>5</v>
      </c>
      <c r="C21" s="5" t="n">
        <v>8</v>
      </c>
      <c r="D21" s="5" t="n">
        <v>0.15</v>
      </c>
      <c r="E21" s="5" t="n">
        <v>1.36</v>
      </c>
      <c r="F21" s="5" t="n">
        <v>8</v>
      </c>
      <c r="G21" s="5">
        <f>B21*E21*F21*(C21^2/162)</f>
        <v/>
      </c>
    </row>
    <row r="22">
      <c r="A22" s="3" t="inlineStr">
        <is>
          <t>c2</t>
        </is>
      </c>
      <c r="B22" s="5" t="n">
        <v>7</v>
      </c>
      <c r="C22" s="5" t="n">
        <v>8</v>
      </c>
      <c r="D22" s="5" t="n">
        <v>0.15</v>
      </c>
      <c r="E22" s="5" t="n">
        <v>1.36</v>
      </c>
      <c r="F22" s="5" t="n">
        <v>8</v>
      </c>
      <c r="G22" s="5">
        <f>B22*E22*F22*(C22^2/162)</f>
        <v/>
      </c>
    </row>
    <row r="23">
      <c r="A23" s="3" t="inlineStr">
        <is>
          <t>sc1</t>
        </is>
      </c>
      <c r="B23" s="5" t="n">
        <v>4</v>
      </c>
      <c r="C23" s="5" t="n">
        <v>8</v>
      </c>
      <c r="D23" s="5" t="n">
        <v>0.15</v>
      </c>
      <c r="E23" s="5" t="n">
        <v>1.36</v>
      </c>
      <c r="F23" s="5" t="n">
        <v>8</v>
      </c>
      <c r="G23" s="5">
        <f>B23*E23*F23*(C23^2/162)</f>
        <v/>
      </c>
    </row>
    <row r="25">
      <c r="A25" s="9" t="inlineStr">
        <is>
          <t>COLUMN MAIN BARS</t>
        </is>
      </c>
    </row>
    <row r="26">
      <c r="A26" s="2" t="inlineStr">
        <is>
          <t>Column</t>
        </is>
      </c>
      <c r="B26" s="2" t="inlineStr">
        <is>
          <t>Nos</t>
        </is>
      </c>
      <c r="C26" s="2" t="inlineStr">
        <is>
          <t>Dia (mm)</t>
        </is>
      </c>
      <c r="D26" s="2" t="inlineStr">
        <is>
          <t>No. Bars</t>
        </is>
      </c>
      <c r="E26" s="2" t="inlineStr">
        <is>
          <t>L/Bar (m)</t>
        </is>
      </c>
      <c r="F26" s="2" t="inlineStr">
        <is>
          <t>Total L (m)</t>
        </is>
      </c>
      <c r="G26" s="2" t="inlineStr">
        <is>
          <t>Wt (kg)</t>
        </is>
      </c>
    </row>
    <row r="27">
      <c r="A27" s="3" t="inlineStr">
        <is>
          <t>c1</t>
        </is>
      </c>
      <c r="B27" s="5" t="n">
        <v>5</v>
      </c>
      <c r="C27" s="5" t="n">
        <v>12</v>
      </c>
      <c r="D27" s="5" t="n">
        <v>6</v>
      </c>
      <c r="E27" s="5" t="n">
        <v>1.75</v>
      </c>
      <c r="F27" s="5">
        <f>D27*E27</f>
        <v/>
      </c>
      <c r="G27" s="5">
        <f>B27*F27*(C27^2/162)</f>
        <v/>
      </c>
    </row>
    <row r="28">
      <c r="A28" s="3" t="inlineStr">
        <is>
          <t>c2</t>
        </is>
      </c>
      <c r="B28" s="5" t="n">
        <v>7</v>
      </c>
      <c r="C28" s="5" t="n">
        <v>12</v>
      </c>
      <c r="D28" s="5" t="n">
        <v>8</v>
      </c>
      <c r="E28" s="5" t="n">
        <v>1.75</v>
      </c>
      <c r="F28" s="5">
        <f>D28*E28</f>
        <v/>
      </c>
      <c r="G28" s="5">
        <f>B28*F28*(C28^2/162)</f>
        <v/>
      </c>
    </row>
    <row r="29">
      <c r="A29" s="3" t="inlineStr">
        <is>
          <t>sc1</t>
        </is>
      </c>
      <c r="B29" s="5" t="n">
        <v>4</v>
      </c>
      <c r="C29" s="5" t="n">
        <v>12</v>
      </c>
      <c r="D29" s="5" t="n">
        <v>4</v>
      </c>
      <c r="E29" s="5" t="n">
        <v>1.75</v>
      </c>
      <c r="F29" s="5">
        <f>D29*E29</f>
        <v/>
      </c>
      <c r="G29" s="5">
        <f>B29*F29*(C29^2/162)</f>
        <v/>
      </c>
    </row>
    <row r="31">
      <c r="A31" s="9" t="inlineStr">
        <is>
          <t>COLUMN STIRRUPS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Spacing (m)</t>
        </is>
      </c>
      <c r="E32" s="2" t="inlineStr">
        <is>
          <t>Perimeter (m)</t>
        </is>
      </c>
      <c r="F32" s="2" t="inlineStr">
        <is>
          <t>No. Stirrups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8</v>
      </c>
      <c r="D33" s="5" t="n">
        <v>0.152</v>
      </c>
      <c r="E33" s="5" t="n">
        <v>0.91</v>
      </c>
      <c r="F33" s="5" t="n">
        <v>11</v>
      </c>
      <c r="G33" s="5">
        <f>B33*E33*F33*(C33^2/162)</f>
        <v/>
      </c>
    </row>
    <row r="34">
      <c r="A34" s="3" t="inlineStr">
        <is>
          <t>c2</t>
        </is>
      </c>
      <c r="B34" s="5" t="n">
        <v>7</v>
      </c>
      <c r="C34" s="5" t="n">
        <v>8</v>
      </c>
      <c r="D34" s="5" t="n">
        <v>0.152</v>
      </c>
      <c r="E34" s="5" t="n">
        <v>1.06</v>
      </c>
      <c r="F34" s="5" t="n">
        <v>11</v>
      </c>
      <c r="G34" s="5">
        <f>B34*E34*F34*(C34^2/162)</f>
        <v/>
      </c>
    </row>
    <row r="35">
      <c r="A35" s="3" t="inlineStr">
        <is>
          <t>sc1</t>
        </is>
      </c>
      <c r="B35" s="5" t="n">
        <v>4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</sheetData>
  <mergeCells count="7">
    <mergeCell ref="A13:G13"/>
    <mergeCell ref="A1:G1"/>
    <mergeCell ref="A8:G8"/>
    <mergeCell ref="A3:G3"/>
    <mergeCell ref="A31:G31"/>
    <mergeCell ref="A25:G25"/>
    <mergeCell ref="A19:G1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1.524</v>
      </c>
      <c r="D6" s="5" t="n">
        <v>1.524</v>
      </c>
      <c r="E6" s="5" t="n">
        <v>0.229</v>
      </c>
      <c r="F6" s="5">
        <f>B6*2*E6*(C6+D6)</f>
        <v/>
      </c>
    </row>
    <row r="8">
      <c r="A8" s="9" t="inlineStr">
        <is>
          <t>FORMWORK – PEDESTALS</t>
        </is>
      </c>
    </row>
    <row r="9">
      <c r="A9" s="2" t="inlineStr">
        <is>
          <t>Column</t>
        </is>
      </c>
      <c r="B9" s="2" t="inlineStr">
        <is>
          <t>Nos</t>
        </is>
      </c>
      <c r="C9" s="2" t="inlineStr">
        <is>
          <t>L (m)</t>
        </is>
      </c>
      <c r="D9" s="2" t="inlineStr">
        <is>
          <t>B (m)</t>
        </is>
      </c>
      <c r="E9" s="2" t="inlineStr">
        <is>
          <t>Height (m)</t>
        </is>
      </c>
      <c r="F9" s="2" t="inlineStr">
        <is>
          <t>Area (m²)</t>
        </is>
      </c>
    </row>
    <row r="10">
      <c r="A10" s="3" t="inlineStr">
        <is>
          <t>c1</t>
        </is>
      </c>
      <c r="B10" s="5" t="n">
        <v>5</v>
      </c>
      <c r="C10" s="5" t="n">
        <v>0.304</v>
      </c>
      <c r="D10" s="5" t="n">
        <v>0.456</v>
      </c>
      <c r="E10" s="5" t="n">
        <v>0.38</v>
      </c>
      <c r="F10" s="5">
        <f>B10*2*E10*(C10+D10)</f>
        <v/>
      </c>
    </row>
    <row r="11">
      <c r="A11" s="3" t="inlineStr">
        <is>
          <t>c2</t>
        </is>
      </c>
      <c r="B11" s="5" t="n">
        <v>7</v>
      </c>
      <c r="C11" s="5" t="n">
        <v>0.304</v>
      </c>
      <c r="D11" s="5" t="n">
        <v>0.456</v>
      </c>
      <c r="E11" s="5" t="n">
        <v>0.38</v>
      </c>
      <c r="F11" s="5">
        <f>B11*2*E11*(C11+D11)</f>
        <v/>
      </c>
    </row>
    <row r="12">
      <c r="A12" s="3" t="inlineStr">
        <is>
          <t>sc1</t>
        </is>
      </c>
      <c r="B12" s="5" t="n">
        <v>4</v>
      </c>
      <c r="C12" s="5" t="n">
        <v>0.304</v>
      </c>
      <c r="D12" s="5" t="n">
        <v>0.456</v>
      </c>
      <c r="E12" s="5" t="n">
        <v>0.38</v>
      </c>
      <c r="F12" s="5">
        <f>B12*2*E12*(C12+D12)</f>
        <v/>
      </c>
    </row>
    <row r="14">
      <c r="A14" s="9" t="inlineStr">
        <is>
          <t>FORMWORK – COLUMNS</t>
        </is>
      </c>
    </row>
    <row r="15">
      <c r="A15" s="2" t="inlineStr">
        <is>
          <t>Column</t>
        </is>
      </c>
      <c r="B15" s="2" t="inlineStr">
        <is>
          <t>Nos</t>
        </is>
      </c>
      <c r="C15" s="2" t="inlineStr">
        <is>
          <t>L (m)</t>
        </is>
      </c>
      <c r="D15" s="2" t="inlineStr">
        <is>
          <t>B (m)</t>
        </is>
      </c>
      <c r="E15" s="2" t="inlineStr">
        <is>
          <t>Height (m)</t>
        </is>
      </c>
      <c r="F15" s="2" t="inlineStr">
        <is>
          <t>Ped. Ded. (m)</t>
        </is>
      </c>
      <c r="G15" s="2" t="inlineStr">
        <is>
          <t>Area (m²)</t>
        </is>
      </c>
    </row>
    <row r="16">
      <c r="A16" s="3" t="inlineStr">
        <is>
          <t>c1</t>
        </is>
      </c>
      <c r="B16" s="5" t="n">
        <v>5</v>
      </c>
      <c r="C16" s="5" t="n">
        <v>0.229</v>
      </c>
      <c r="D16" s="5" t="n">
        <v>0.305</v>
      </c>
      <c r="E16" s="5" t="n">
        <v>0.53</v>
      </c>
      <c r="F16" s="5" t="n">
        <v>0.38</v>
      </c>
      <c r="G16" s="5">
        <f>B16*2*E16*(C16+D16)</f>
        <v/>
      </c>
    </row>
    <row r="17">
      <c r="A17" s="3" t="inlineStr">
        <is>
          <t>c2</t>
        </is>
      </c>
      <c r="B17" s="5" t="n">
        <v>7</v>
      </c>
      <c r="C17" s="5" t="n">
        <v>0.229</v>
      </c>
      <c r="D17" s="5" t="n">
        <v>0.381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sc1</t>
        </is>
      </c>
      <c r="B18" s="5" t="n">
        <v>4</v>
      </c>
      <c r="C18" s="5" t="n">
        <v>0.229</v>
      </c>
      <c r="D18" s="5" t="n">
        <v>0.229</v>
      </c>
      <c r="E18" s="5" t="n">
        <v>0.53</v>
      </c>
      <c r="F18" s="5" t="n">
        <v>0.38</v>
      </c>
      <c r="G18" s="5">
        <f>B18*2*E18*(C18+D18)</f>
        <v/>
      </c>
    </row>
  </sheetData>
  <mergeCells count="4">
    <mergeCell ref="A3:F3"/>
    <mergeCell ref="A8:F8"/>
    <mergeCell ref="A14:G14"/>
    <mergeCell ref="A1:G1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2026-05-20T07:56:41Z</dcterms:created>
  <dcterms:modified xmlns:dcterms="http://purl.org/dc/terms/" xmlns:xsi="http://www.w3.org/2001/XMLSchema-instance" xsi:type="dcterms:W3CDTF">2026-05-20T07:56:41Z</dcterms:modified>
</cp:coreProperties>
</file>